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9440" windowHeight="9735" activeTab="2"/>
  </bookViews>
  <sheets>
    <sheet name="итог 1 день" sheetId="1" r:id="rId1"/>
    <sheet name="Программа" sheetId="6" r:id="rId2"/>
    <sheet name="2 д" sheetId="2" r:id="rId3"/>
    <sheet name="Лист1" sheetId="4" r:id="rId4"/>
    <sheet name="справка" sheetId="7" r:id="rId5"/>
    <sheet name="старт2 д" sheetId="8" r:id="rId6"/>
  </sheets>
  <definedNames>
    <definedName name="_GoBack" localSheetId="2">'2 д'!$D$130</definedName>
    <definedName name="_xlnm.Print_Area" localSheetId="0">'итог 1 день'!$A$1:$L$233</definedName>
  </definedNames>
  <calcPr calcId="124519" calcOnSave="0"/>
</workbook>
</file>

<file path=xl/calcChain.xml><?xml version="1.0" encoding="utf-8"?>
<calcChain xmlns="http://schemas.openxmlformats.org/spreadsheetml/2006/main">
  <c r="J166" i="2"/>
  <c r="J113"/>
  <c r="K113" s="1"/>
  <c r="J141"/>
  <c r="J219"/>
  <c r="J225"/>
  <c r="J178"/>
  <c r="J174"/>
  <c r="J179"/>
  <c r="J180"/>
  <c r="J175"/>
  <c r="J181"/>
  <c r="J182"/>
  <c r="J176"/>
  <c r="J177"/>
  <c r="J187"/>
  <c r="J188"/>
  <c r="J189"/>
  <c r="J186"/>
  <c r="J191"/>
  <c r="J190"/>
  <c r="J185"/>
  <c r="J195"/>
  <c r="J196"/>
  <c r="J194"/>
  <c r="J197"/>
  <c r="J198"/>
  <c r="J202"/>
  <c r="J201"/>
  <c r="J206"/>
  <c r="J209"/>
  <c r="J207"/>
  <c r="J210"/>
  <c r="J205"/>
  <c r="J208"/>
  <c r="J218"/>
  <c r="J213"/>
  <c r="J215"/>
  <c r="J214"/>
  <c r="J217"/>
  <c r="J216"/>
  <c r="J222"/>
  <c r="J226"/>
  <c r="J229"/>
  <c r="J230"/>
  <c r="J227"/>
  <c r="J228"/>
  <c r="J170"/>
  <c r="J171"/>
  <c r="J169"/>
  <c r="J167"/>
  <c r="J168"/>
  <c r="J158"/>
  <c r="K158" s="1"/>
  <c r="J159"/>
  <c r="K159" s="1"/>
  <c r="J161"/>
  <c r="K161" s="1"/>
  <c r="J162"/>
  <c r="K162" s="1"/>
  <c r="J163"/>
  <c r="K163" s="1"/>
  <c r="J160"/>
  <c r="K160" s="1"/>
  <c r="J152"/>
  <c r="K152" s="1"/>
  <c r="J151"/>
  <c r="K151" s="1"/>
  <c r="J153"/>
  <c r="K153" s="1"/>
  <c r="J154"/>
  <c r="K154" s="1"/>
  <c r="J155"/>
  <c r="K155" s="1"/>
  <c r="J150"/>
  <c r="K150" s="1"/>
  <c r="K141"/>
  <c r="J142"/>
  <c r="K142" s="1"/>
  <c r="J143"/>
  <c r="K143" s="1"/>
  <c r="J144"/>
  <c r="K144" s="1"/>
  <c r="J146"/>
  <c r="K146" s="1"/>
  <c r="J147"/>
  <c r="K147" s="1"/>
  <c r="J145"/>
  <c r="K145" s="1"/>
  <c r="J138"/>
  <c r="K138" s="1"/>
  <c r="J137"/>
  <c r="K137" s="1"/>
  <c r="J134"/>
  <c r="K134" s="1"/>
  <c r="J136"/>
  <c r="K136" s="1"/>
  <c r="J135"/>
  <c r="K135" s="1"/>
  <c r="J120"/>
  <c r="J132"/>
  <c r="J131"/>
  <c r="J130"/>
  <c r="J129"/>
  <c r="J127"/>
  <c r="J125"/>
  <c r="J124"/>
  <c r="J122"/>
  <c r="J114"/>
  <c r="K114" s="1"/>
  <c r="J115"/>
  <c r="K115" s="1"/>
  <c r="J116"/>
  <c r="K116" s="1"/>
  <c r="J117"/>
  <c r="K117" s="1"/>
  <c r="J107"/>
  <c r="K107" s="1"/>
  <c r="J92"/>
  <c r="K92" s="1"/>
  <c r="J108"/>
  <c r="K108" s="1"/>
  <c r="J93"/>
  <c r="K93" s="1"/>
  <c r="J91"/>
  <c r="K91" s="1"/>
  <c r="J95"/>
  <c r="K95" s="1"/>
  <c r="J94"/>
  <c r="K94" s="1"/>
  <c r="J97"/>
  <c r="K97" s="1"/>
  <c r="J96"/>
  <c r="K96" s="1"/>
  <c r="J98"/>
  <c r="K98" s="1"/>
  <c r="J101"/>
  <c r="K101" s="1"/>
  <c r="J99"/>
  <c r="K99" s="1"/>
  <c r="J100"/>
  <c r="K100" s="1"/>
  <c r="J102"/>
  <c r="K102" s="1"/>
  <c r="J103"/>
  <c r="K103" s="1"/>
  <c r="J104"/>
  <c r="K104" s="1"/>
  <c r="J109"/>
  <c r="K109" s="1"/>
  <c r="J110"/>
  <c r="K110" s="1"/>
  <c r="J106"/>
  <c r="K106" s="1"/>
  <c r="J105"/>
  <c r="K105" s="1"/>
  <c r="J90"/>
  <c r="K90" s="1"/>
  <c r="J74"/>
  <c r="K74" s="1"/>
  <c r="J77"/>
  <c r="K77" s="1"/>
  <c r="J78"/>
  <c r="K78" s="1"/>
  <c r="J76"/>
  <c r="K76" s="1"/>
  <c r="J79"/>
  <c r="K79" s="1"/>
  <c r="J80"/>
  <c r="K80" s="1"/>
  <c r="J82"/>
  <c r="K82" s="1"/>
  <c r="J81"/>
  <c r="K81" s="1"/>
  <c r="J83"/>
  <c r="K83" s="1"/>
  <c r="J85"/>
  <c r="K85" s="1"/>
  <c r="J84"/>
  <c r="K84" s="1"/>
  <c r="J86"/>
  <c r="K86" s="1"/>
  <c r="J87"/>
  <c r="K87" s="1"/>
  <c r="J75"/>
  <c r="K75" s="1"/>
  <c r="J47"/>
  <c r="K47" s="1"/>
  <c r="J48"/>
  <c r="K48" s="1"/>
  <c r="J49"/>
  <c r="K49" s="1"/>
  <c r="J50"/>
  <c r="K50" s="1"/>
  <c r="J51"/>
  <c r="K51" s="1"/>
  <c r="J54"/>
  <c r="K54" s="1"/>
  <c r="J55"/>
  <c r="K55" s="1"/>
  <c r="J52"/>
  <c r="K52" s="1"/>
  <c r="J53"/>
  <c r="K53" s="1"/>
  <c r="J56"/>
  <c r="K56" s="1"/>
  <c r="J57"/>
  <c r="K57" s="1"/>
  <c r="J58"/>
  <c r="K58" s="1"/>
  <c r="J61"/>
  <c r="K61" s="1"/>
  <c r="J63"/>
  <c r="K63" s="1"/>
  <c r="J60"/>
  <c r="K60" s="1"/>
  <c r="J59"/>
  <c r="K59" s="1"/>
  <c r="J65"/>
  <c r="K65" s="1"/>
  <c r="J64"/>
  <c r="K64" s="1"/>
  <c r="J62"/>
  <c r="K62" s="1"/>
  <c r="J67"/>
  <c r="K67" s="1"/>
  <c r="J66"/>
  <c r="K66" s="1"/>
  <c r="J69"/>
  <c r="K69" s="1"/>
  <c r="J70"/>
  <c r="K70" s="1"/>
  <c r="J68"/>
  <c r="K68" s="1"/>
  <c r="J71"/>
  <c r="K71" s="1"/>
  <c r="J46"/>
  <c r="K46" s="1"/>
  <c r="K28"/>
  <c r="J28"/>
  <c r="K29"/>
  <c r="J17"/>
  <c r="K17" s="1"/>
  <c r="J10"/>
  <c r="K10" s="1"/>
  <c r="J11"/>
  <c r="K11" s="1"/>
  <c r="J13"/>
  <c r="K13" s="1"/>
  <c r="J12"/>
  <c r="K12" s="1"/>
  <c r="J14"/>
  <c r="K14" s="1"/>
  <c r="J15"/>
  <c r="K15" s="1"/>
  <c r="J16"/>
  <c r="K16" s="1"/>
  <c r="J19"/>
  <c r="K19" s="1"/>
  <c r="J21"/>
  <c r="K21" s="1"/>
  <c r="J23"/>
  <c r="K23" s="1"/>
  <c r="J24"/>
  <c r="K24" s="1"/>
  <c r="J25"/>
  <c r="K25" s="1"/>
  <c r="J18"/>
  <c r="K18" s="1"/>
  <c r="J22"/>
  <c r="K22" s="1"/>
  <c r="J20"/>
  <c r="K20" s="1"/>
  <c r="J9"/>
  <c r="K9" s="1"/>
  <c r="J29"/>
  <c r="J30"/>
  <c r="J31"/>
  <c r="J32"/>
  <c r="J33"/>
  <c r="J34"/>
  <c r="J35"/>
  <c r="J39"/>
  <c r="J40"/>
  <c r="J36"/>
  <c r="J37"/>
  <c r="J38"/>
  <c r="J41"/>
  <c r="J42"/>
  <c r="J43"/>
  <c r="K30"/>
  <c r="K31"/>
  <c r="K32"/>
  <c r="K33"/>
  <c r="K34"/>
  <c r="K35"/>
  <c r="K39"/>
  <c r="K40"/>
  <c r="K36"/>
  <c r="K37"/>
  <c r="K38"/>
  <c r="K41"/>
  <c r="K42"/>
  <c r="K43"/>
  <c r="I27" i="8" l="1"/>
  <c r="I25"/>
  <c r="I26"/>
  <c r="I169"/>
  <c r="I170"/>
  <c r="I171"/>
  <c r="I173"/>
  <c r="I174"/>
  <c r="I168"/>
  <c r="I160"/>
  <c r="I161"/>
  <c r="I163"/>
  <c r="I164"/>
  <c r="I165"/>
  <c r="I159"/>
  <c r="I150"/>
  <c r="I151"/>
  <c r="I152"/>
  <c r="I154"/>
  <c r="I155"/>
  <c r="I156"/>
  <c r="I149"/>
  <c r="I145"/>
  <c r="I146"/>
  <c r="I142"/>
  <c r="I143"/>
  <c r="I141"/>
  <c r="I120"/>
  <c r="I121"/>
  <c r="I123"/>
  <c r="I124"/>
  <c r="I119"/>
  <c r="I96"/>
  <c r="I97"/>
  <c r="I98"/>
  <c r="I99"/>
  <c r="I100"/>
  <c r="I101"/>
  <c r="I102"/>
  <c r="I104"/>
  <c r="I105"/>
  <c r="I106"/>
  <c r="I107"/>
  <c r="I108"/>
  <c r="I109"/>
  <c r="I110"/>
  <c r="I111"/>
  <c r="I112"/>
  <c r="I113"/>
  <c r="I114"/>
  <c r="I115"/>
  <c r="I116"/>
  <c r="I95"/>
  <c r="I79"/>
  <c r="I80"/>
  <c r="I81"/>
  <c r="I82"/>
  <c r="I83"/>
  <c r="I84"/>
  <c r="I85"/>
  <c r="I86"/>
  <c r="I87"/>
  <c r="I89"/>
  <c r="I90"/>
  <c r="I91"/>
  <c r="I92"/>
  <c r="I78"/>
  <c r="I24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49"/>
  <c r="I32"/>
  <c r="I33"/>
  <c r="I34"/>
  <c r="I35"/>
  <c r="I37"/>
  <c r="I38"/>
  <c r="I39"/>
  <c r="I40"/>
  <c r="I41"/>
  <c r="I42"/>
  <c r="I43"/>
  <c r="I44"/>
  <c r="I45"/>
  <c r="I46"/>
  <c r="I31"/>
  <c r="I11"/>
  <c r="I12"/>
  <c r="I13"/>
  <c r="I14"/>
  <c r="I16"/>
  <c r="I17"/>
  <c r="I18"/>
  <c r="I19"/>
  <c r="I20"/>
  <c r="I21"/>
  <c r="I22"/>
  <c r="I23"/>
  <c r="I10"/>
  <c r="K11" i="1"/>
  <c r="K12"/>
  <c r="K13"/>
  <c r="K14"/>
  <c r="K15"/>
  <c r="K16"/>
  <c r="K17"/>
  <c r="K18"/>
  <c r="K19"/>
  <c r="K20"/>
  <c r="K21"/>
  <c r="K10"/>
  <c r="J179" l="1"/>
  <c r="J177"/>
  <c r="J178"/>
  <c r="J176"/>
  <c r="J175"/>
  <c r="J165"/>
  <c r="J166"/>
  <c r="J167"/>
  <c r="J168"/>
  <c r="J162"/>
  <c r="J163"/>
  <c r="J161"/>
  <c r="J164"/>
  <c r="J153"/>
  <c r="J156"/>
  <c r="J154"/>
  <c r="J155"/>
  <c r="J151"/>
  <c r="J150"/>
  <c r="J152"/>
  <c r="J144"/>
  <c r="K144" s="1"/>
  <c r="J142"/>
  <c r="J143"/>
  <c r="J147"/>
  <c r="J145"/>
  <c r="K145" s="1"/>
  <c r="J146"/>
  <c r="K146" s="1"/>
  <c r="J139"/>
  <c r="J138"/>
  <c r="J135"/>
  <c r="J137"/>
  <c r="J136"/>
  <c r="J108"/>
  <c r="J106"/>
  <c r="J107"/>
  <c r="J126"/>
  <c r="J115"/>
  <c r="J119"/>
  <c r="J123"/>
  <c r="J109"/>
  <c r="J117"/>
  <c r="J111"/>
  <c r="J114"/>
  <c r="J120"/>
  <c r="J112"/>
  <c r="J110"/>
  <c r="J124"/>
  <c r="J118"/>
  <c r="J125"/>
  <c r="J121"/>
  <c r="J116"/>
  <c r="J122"/>
  <c r="J113"/>
  <c r="J88"/>
  <c r="J85"/>
  <c r="J97"/>
  <c r="J95"/>
  <c r="J92"/>
  <c r="J98"/>
  <c r="K98" s="1"/>
  <c r="J93"/>
  <c r="J91"/>
  <c r="J94"/>
  <c r="J96"/>
  <c r="J90"/>
  <c r="J86"/>
  <c r="J89"/>
  <c r="K89" s="1"/>
  <c r="J87"/>
  <c r="J64"/>
  <c r="J52"/>
  <c r="J57"/>
  <c r="J55"/>
  <c r="J67"/>
  <c r="J58"/>
  <c r="J53"/>
  <c r="J60"/>
  <c r="J69"/>
  <c r="J71"/>
  <c r="J70"/>
  <c r="J68"/>
  <c r="J51"/>
  <c r="J75"/>
  <c r="J73"/>
  <c r="J65"/>
  <c r="J66"/>
  <c r="J72"/>
  <c r="J74"/>
  <c r="J63"/>
  <c r="J62"/>
  <c r="K62" s="1"/>
  <c r="J56"/>
  <c r="J59"/>
  <c r="J76"/>
  <c r="J54"/>
  <c r="K54" s="1"/>
  <c r="J61"/>
  <c r="J47"/>
  <c r="J34"/>
  <c r="J32"/>
  <c r="J33"/>
  <c r="J37"/>
  <c r="J36"/>
  <c r="J31"/>
  <c r="J43"/>
  <c r="J39"/>
  <c r="J42"/>
  <c r="J44"/>
  <c r="J45"/>
  <c r="J46"/>
  <c r="J38"/>
  <c r="J40"/>
  <c r="J41"/>
  <c r="J35"/>
  <c r="K147" l="1"/>
  <c r="K122"/>
  <c r="K118"/>
  <c r="K163"/>
  <c r="K61"/>
  <c r="K72"/>
  <c r="K57"/>
  <c r="K168"/>
  <c r="K56"/>
  <c r="K38"/>
  <c r="K76"/>
  <c r="K63"/>
  <c r="K65"/>
  <c r="K68"/>
  <c r="K59"/>
  <c r="K74"/>
  <c r="K75"/>
  <c r="K71"/>
  <c r="K53"/>
  <c r="K143"/>
  <c r="K164"/>
  <c r="K167"/>
  <c r="K176"/>
  <c r="K179"/>
  <c r="K165"/>
  <c r="K166"/>
  <c r="K162"/>
  <c r="K64"/>
  <c r="K114"/>
  <c r="K116"/>
  <c r="K111"/>
  <c r="K123"/>
  <c r="K126"/>
  <c r="K177"/>
  <c r="K42"/>
  <c r="K178"/>
  <c r="K156"/>
  <c r="K152"/>
  <c r="K154"/>
  <c r="K155"/>
  <c r="K153"/>
  <c r="K151"/>
  <c r="K41"/>
  <c r="K45"/>
  <c r="K39"/>
  <c r="K37"/>
  <c r="K47"/>
  <c r="K86"/>
  <c r="K94"/>
  <c r="K93"/>
  <c r="K95"/>
  <c r="K88"/>
  <c r="K121"/>
  <c r="K124"/>
  <c r="K112"/>
  <c r="K117"/>
  <c r="K119"/>
  <c r="K107"/>
  <c r="K136"/>
  <c r="K139"/>
  <c r="K108"/>
  <c r="K113"/>
  <c r="K125"/>
  <c r="K110"/>
  <c r="K120"/>
  <c r="K109"/>
  <c r="K115"/>
  <c r="K35"/>
  <c r="K46"/>
  <c r="K36"/>
  <c r="K34"/>
  <c r="K66"/>
  <c r="K73"/>
  <c r="K70"/>
  <c r="K60"/>
  <c r="K67"/>
  <c r="K52"/>
  <c r="K96"/>
  <c r="K92"/>
  <c r="K138"/>
  <c r="K32"/>
  <c r="K40"/>
  <c r="K44"/>
  <c r="K43"/>
  <c r="K33"/>
  <c r="K69"/>
  <c r="K58"/>
  <c r="K55"/>
  <c r="K87"/>
  <c r="K90"/>
  <c r="K91"/>
  <c r="K97"/>
  <c r="K137"/>
</calcChain>
</file>

<file path=xl/sharedStrings.xml><?xml version="1.0" encoding="utf-8"?>
<sst xmlns="http://schemas.openxmlformats.org/spreadsheetml/2006/main" count="3969" uniqueCount="431">
  <si>
    <t>Номер</t>
  </si>
  <si>
    <t>Фамилия, имя</t>
  </si>
  <si>
    <t>ГР</t>
  </si>
  <si>
    <t>Разр</t>
  </si>
  <si>
    <t>Команда</t>
  </si>
  <si>
    <t>регион</t>
  </si>
  <si>
    <t>Алабина Алена</t>
  </si>
  <si>
    <t>Голованёва Мрина</t>
  </si>
  <si>
    <t>Киреева Мария</t>
  </si>
  <si>
    <t>Новикова Маргарита</t>
  </si>
  <si>
    <t>Акушевич Алёна</t>
  </si>
  <si>
    <t>Саморуков Владислав</t>
  </si>
  <si>
    <t>СШ «Алмаз»</t>
  </si>
  <si>
    <t>Москвитина Юлия</t>
  </si>
  <si>
    <t>Рахматуллин Алексей</t>
  </si>
  <si>
    <t>Алешин Игорь</t>
  </si>
  <si>
    <t>Жердева Ирина</t>
  </si>
  <si>
    <t>Гамаюнов Владимир</t>
  </si>
  <si>
    <t>Якушкин Александр</t>
  </si>
  <si>
    <t>Скопинский р-н</t>
  </si>
  <si>
    <t>Кораблино</t>
  </si>
  <si>
    <t>Деревяшкина Валентина</t>
  </si>
  <si>
    <t>Сасово</t>
  </si>
  <si>
    <t>Чулков Илья</t>
  </si>
  <si>
    <t>1 ю</t>
  </si>
  <si>
    <t>РНПК</t>
  </si>
  <si>
    <t>Прощелыкин Сергей</t>
  </si>
  <si>
    <t>Рязань</t>
  </si>
  <si>
    <t>Фадейкин Александр</t>
  </si>
  <si>
    <t>Семенова Евгения</t>
  </si>
  <si>
    <t>Островская Кира</t>
  </si>
  <si>
    <t>Королева Варвара</t>
  </si>
  <si>
    <t>Душанина Лилия</t>
  </si>
  <si>
    <t>Пяткин Матвей</t>
  </si>
  <si>
    <t>Храпонов Даниил</t>
  </si>
  <si>
    <t>Теребечик Виктория</t>
  </si>
  <si>
    <t>Марютина Ульяна</t>
  </si>
  <si>
    <t>Егорова София</t>
  </si>
  <si>
    <t>Бояркина Елизавета</t>
  </si>
  <si>
    <t>Штефаньо Ульяна</t>
  </si>
  <si>
    <t>Крошкин Константин</t>
  </si>
  <si>
    <t>Чапурин Роман</t>
  </si>
  <si>
    <t>Мочалов Максим</t>
  </si>
  <si>
    <t>Ревин Святослав</t>
  </si>
  <si>
    <t>Романюк Даниил</t>
  </si>
  <si>
    <t>Бакутин Даниил</t>
  </si>
  <si>
    <t>Зейкан Ульяна</t>
  </si>
  <si>
    <t>Храпонова Дарья</t>
  </si>
  <si>
    <t>Морозов Иван</t>
  </si>
  <si>
    <t>Смирнова Прасковья</t>
  </si>
  <si>
    <t>Дорофеева Кира</t>
  </si>
  <si>
    <t>Морозова Мария</t>
  </si>
  <si>
    <t>Быков Егор</t>
  </si>
  <si>
    <t>Егоров Глеб</t>
  </si>
  <si>
    <t>Коламеец Сергей</t>
  </si>
  <si>
    <t>Миронов Кирилл</t>
  </si>
  <si>
    <t>Дегтева Ксения</t>
  </si>
  <si>
    <t>Фадейкин Дмитрий</t>
  </si>
  <si>
    <t>Смирнов Андрей</t>
  </si>
  <si>
    <t>Куликова Дарья</t>
  </si>
  <si>
    <t xml:space="preserve">Терентьев Виталий </t>
  </si>
  <si>
    <t>Моренко Максим</t>
  </si>
  <si>
    <t>СШ "Старт"</t>
  </si>
  <si>
    <t>Шибаев Иван</t>
  </si>
  <si>
    <t>Антошкин Дмитрий</t>
  </si>
  <si>
    <t>Макиенко Илья</t>
  </si>
  <si>
    <t>Кузин Евгений</t>
  </si>
  <si>
    <t>СШ "Алмаз"</t>
  </si>
  <si>
    <t>Белов Владислав</t>
  </si>
  <si>
    <t>Лисова Ульяна</t>
  </si>
  <si>
    <t>Тимукин Тимофей</t>
  </si>
  <si>
    <t>Морозов Владимир</t>
  </si>
  <si>
    <t>Андреев Никита</t>
  </si>
  <si>
    <t>Ильинсикй Андрей</t>
  </si>
  <si>
    <t>Стиховнин Костя</t>
  </si>
  <si>
    <t>Семенец Дарья</t>
  </si>
  <si>
    <t>Молодцова Татьяна</t>
  </si>
  <si>
    <t>Глазков Дима</t>
  </si>
  <si>
    <t>Глазков Иван</t>
  </si>
  <si>
    <t>СШ "Витязь"</t>
  </si>
  <si>
    <t>Кулагин Андрей</t>
  </si>
  <si>
    <t>Егоров Михаил</t>
  </si>
  <si>
    <t>Марушкин Юрий</t>
  </si>
  <si>
    <t>Беликов Святослав</t>
  </si>
  <si>
    <t>Яшин Савелий</t>
  </si>
  <si>
    <t>Николаев Евгений</t>
  </si>
  <si>
    <t>Петрухин Илья</t>
  </si>
  <si>
    <t>Терзян Артуш</t>
  </si>
  <si>
    <t>г.Клепики</t>
  </si>
  <si>
    <t>Суровин Борис</t>
  </si>
  <si>
    <t>Мирионкова Юлия</t>
  </si>
  <si>
    <t>Бабкин Денис</t>
  </si>
  <si>
    <t>Мялкин Данила</t>
  </si>
  <si>
    <t>Демин Никита</t>
  </si>
  <si>
    <t>Потлов Николай</t>
  </si>
  <si>
    <t>Машенев Арсений</t>
  </si>
  <si>
    <t>Симиков Андрей</t>
  </si>
  <si>
    <t>Чапичадзе Александр</t>
  </si>
  <si>
    <t>Носков Иван</t>
  </si>
  <si>
    <t>Широков Дмитрий</t>
  </si>
  <si>
    <t>Филатов Иван</t>
  </si>
  <si>
    <t>Хромов Илья</t>
  </si>
  <si>
    <t>Мушников Дмитрий</t>
  </si>
  <si>
    <t>Мушников Максим</t>
  </si>
  <si>
    <t>1юн</t>
  </si>
  <si>
    <t>Сучков Михаил</t>
  </si>
  <si>
    <t>1 юн</t>
  </si>
  <si>
    <t>Сучкова Анастасия</t>
  </si>
  <si>
    <t>Сучков Лев</t>
  </si>
  <si>
    <t>Махавикова Лада</t>
  </si>
  <si>
    <t>Назаров Виталик</t>
  </si>
  <si>
    <t>Бадулина София</t>
  </si>
  <si>
    <t>Козинцева Александра</t>
  </si>
  <si>
    <t>Бакушина Валерия</t>
  </si>
  <si>
    <t>Петрыкина Полина</t>
  </si>
  <si>
    <t>Филатов Степан</t>
  </si>
  <si>
    <t>Назарков Игорь</t>
  </si>
  <si>
    <t>Коротков Владислав</t>
  </si>
  <si>
    <t>Кочкин Максим</t>
  </si>
  <si>
    <t>Светиков Дмитрий</t>
  </si>
  <si>
    <t>Алмаев Артем</t>
  </si>
  <si>
    <t>Квасов Владислав</t>
  </si>
  <si>
    <t>Шевцов Артем</t>
  </si>
  <si>
    <t>Чумаков Павел</t>
  </si>
  <si>
    <t>Зайцева Василиса</t>
  </si>
  <si>
    <t>Долгова Дарья</t>
  </si>
  <si>
    <t>Шицков Никита</t>
  </si>
  <si>
    <t>Монастырев  Федор</t>
  </si>
  <si>
    <t>Ракчеев Артем</t>
  </si>
  <si>
    <t>Булеков Владимир</t>
  </si>
  <si>
    <t>Синяков Николай</t>
  </si>
  <si>
    <t>Борисов Макар</t>
  </si>
  <si>
    <t>Аерюшкина Полина</t>
  </si>
  <si>
    <t>Коврякова Вера</t>
  </si>
  <si>
    <t>Зайцев Тимофей</t>
  </si>
  <si>
    <t>Дудин Иван</t>
  </si>
  <si>
    <t>Борисов Михаил</t>
  </si>
  <si>
    <t>Осипова Анна</t>
  </si>
  <si>
    <t>Антошкин Артем</t>
  </si>
  <si>
    <t>Дудкин Владимир</t>
  </si>
  <si>
    <t>Муравьев Александр</t>
  </si>
  <si>
    <t>Шуриков Демьян</t>
  </si>
  <si>
    <t>Анкудинов Константин</t>
  </si>
  <si>
    <t>Анкудинова Юля</t>
  </si>
  <si>
    <t>Андреев Максим</t>
  </si>
  <si>
    <t>Нестерова Анна</t>
  </si>
  <si>
    <t>Бобров Всеволод</t>
  </si>
  <si>
    <t>Савкин Арсений</t>
  </si>
  <si>
    <t>Захаров Илья</t>
  </si>
  <si>
    <t>Островский Никита</t>
  </si>
  <si>
    <t>Жихарев Никита</t>
  </si>
  <si>
    <t>Елфимова Мирослава</t>
  </si>
  <si>
    <t>Кулешов Никита</t>
  </si>
  <si>
    <t>Степаниденко Артем</t>
  </si>
  <si>
    <t>Зотова Анфиса</t>
  </si>
  <si>
    <t>Тишина Юля</t>
  </si>
  <si>
    <t>Можаев Михаил</t>
  </si>
  <si>
    <t>СШ "Вымпел"</t>
  </si>
  <si>
    <t>Носов Матвей</t>
  </si>
  <si>
    <t>Значков Денис</t>
  </si>
  <si>
    <t>ГАУК"Алмаз"</t>
  </si>
  <si>
    <t>Кузнецов Ярослав</t>
  </si>
  <si>
    <t>Сенюшкин Иван</t>
  </si>
  <si>
    <t xml:space="preserve">Рыченков Дмитрий </t>
  </si>
  <si>
    <t>Персиков Павел</t>
  </si>
  <si>
    <t>Храмов Евгений</t>
  </si>
  <si>
    <t>Старостин Дмитрий</t>
  </si>
  <si>
    <t>Семенов Матвей</t>
  </si>
  <si>
    <t>Гусев Кирилл</t>
  </si>
  <si>
    <t>Храмов Богдан</t>
  </si>
  <si>
    <t>Минкова Анастасия</t>
  </si>
  <si>
    <t>Величко Ксения</t>
  </si>
  <si>
    <t>Варламова Кристина</t>
  </si>
  <si>
    <t>Кроливец Анна</t>
  </si>
  <si>
    <t>Ряз.обл.</t>
  </si>
  <si>
    <t>I</t>
  </si>
  <si>
    <t>II</t>
  </si>
  <si>
    <t>III</t>
  </si>
  <si>
    <t>Зенин Владимир</t>
  </si>
  <si>
    <t>Мос.обл.</t>
  </si>
  <si>
    <t>Егорьевск Виктория</t>
  </si>
  <si>
    <t>Чванов Сергей</t>
  </si>
  <si>
    <t>Миканев Сергей</t>
  </si>
  <si>
    <t>Тумская СШ</t>
  </si>
  <si>
    <t>Рунов Роман</t>
  </si>
  <si>
    <t>Машинев Дмитрий</t>
  </si>
  <si>
    <t>Храмеев Сергей</t>
  </si>
  <si>
    <t>Цветкова Ирина</t>
  </si>
  <si>
    <t>Кабанова Юлия</t>
  </si>
  <si>
    <t>Терехова Диана</t>
  </si>
  <si>
    <t>Михайловский  р-н</t>
  </si>
  <si>
    <t>Зубры</t>
  </si>
  <si>
    <t>Бирюков Александр</t>
  </si>
  <si>
    <t>Гудкова Наталия .</t>
  </si>
  <si>
    <t>РГАТУ</t>
  </si>
  <si>
    <t>Миронович Дмитрий</t>
  </si>
  <si>
    <t xml:space="preserve">Бирюкова Валентина </t>
  </si>
  <si>
    <t>Томилов Игорь</t>
  </si>
  <si>
    <t>ВДВ РГВВДКУ</t>
  </si>
  <si>
    <t>Пчелкин Виталий</t>
  </si>
  <si>
    <t>Иришин Сергей</t>
  </si>
  <si>
    <t>Кмс</t>
  </si>
  <si>
    <t>Колонтаев Александр</t>
  </si>
  <si>
    <t>Старожилово</t>
  </si>
  <si>
    <t>Бердышев Алексей</t>
  </si>
  <si>
    <t>б/р</t>
  </si>
  <si>
    <t>Луховицы</t>
  </si>
  <si>
    <t>Долгинцев Сергей</t>
  </si>
  <si>
    <t>Витязь</t>
  </si>
  <si>
    <t>Артемов Сергей</t>
  </si>
  <si>
    <t>Лучкин Василий</t>
  </si>
  <si>
    <t>Сергеев Антон</t>
  </si>
  <si>
    <t>МС</t>
  </si>
  <si>
    <t>Нестеров Виталий</t>
  </si>
  <si>
    <t>Чурбаков Павел</t>
  </si>
  <si>
    <t>BRAZZERS SKI CLUB</t>
  </si>
  <si>
    <t>Граматкин Андрей</t>
  </si>
  <si>
    <t>Галактионов Андрей</t>
  </si>
  <si>
    <t>сасово</t>
  </si>
  <si>
    <t>Ларионова Светлана</t>
  </si>
  <si>
    <t>Коломна</t>
  </si>
  <si>
    <t>г. Рязань</t>
  </si>
  <si>
    <t>Чижов Сергей</t>
  </si>
  <si>
    <t>Граматкин Алексей</t>
  </si>
  <si>
    <t>Б/р</t>
  </si>
  <si>
    <t>МосУ МВД РОССИИ</t>
  </si>
  <si>
    <t>Бирюков Сергей</t>
  </si>
  <si>
    <t>КЗМК</t>
  </si>
  <si>
    <t>Гришанков Александр</t>
  </si>
  <si>
    <t>м/с</t>
  </si>
  <si>
    <t>Сурков Николай</t>
  </si>
  <si>
    <t>Сидоров Денис</t>
  </si>
  <si>
    <t>ГТМ</t>
  </si>
  <si>
    <t>Дягилева София</t>
  </si>
  <si>
    <t>Козлов Сергей</t>
  </si>
  <si>
    <t>МЧС</t>
  </si>
  <si>
    <t>Машинистов Сергей</t>
  </si>
  <si>
    <t>Клуб Old Farts</t>
  </si>
  <si>
    <t>Сурков Дмитрий</t>
  </si>
  <si>
    <t>Завод Техно</t>
  </si>
  <si>
    <t>Стрелкова Ольга</t>
  </si>
  <si>
    <t>Красное знамя</t>
  </si>
  <si>
    <t>Андронов Владимир</t>
  </si>
  <si>
    <t>-</t>
  </si>
  <si>
    <t>Шицков Александр</t>
  </si>
  <si>
    <t>КМС</t>
  </si>
  <si>
    <t>Распосиенко Виктория</t>
  </si>
  <si>
    <t>Сизова Надежда</t>
  </si>
  <si>
    <t>Рытенко Юрий</t>
  </si>
  <si>
    <t>Богородицк</t>
  </si>
  <si>
    <t>Рытенко Ксения</t>
  </si>
  <si>
    <t>Камышев Алексей</t>
  </si>
  <si>
    <t>Храмов Денис</t>
  </si>
  <si>
    <t>Степнов Кирилл</t>
  </si>
  <si>
    <t>1р</t>
  </si>
  <si>
    <t>Академия ФСИН России</t>
  </si>
  <si>
    <t>Полтко Екатерина</t>
  </si>
  <si>
    <t>Кудинов Александр</t>
  </si>
  <si>
    <t>Сучков Сергей</t>
  </si>
  <si>
    <t>ОБ</t>
  </si>
  <si>
    <t>Глазкова Елена</t>
  </si>
  <si>
    <t>Глазкова Анастасия</t>
  </si>
  <si>
    <t>Синаков Андрей</t>
  </si>
  <si>
    <t>Щетинин Александр</t>
  </si>
  <si>
    <t>Мс</t>
  </si>
  <si>
    <t>Ульянов Михаил</t>
  </si>
  <si>
    <t>Орлова София</t>
  </si>
  <si>
    <t>Кузнецов Иван</t>
  </si>
  <si>
    <t>Наумов Никита</t>
  </si>
  <si>
    <t>Наумова Ульяна</t>
  </si>
  <si>
    <t>Наумов Кирилл</t>
  </si>
  <si>
    <t>Фокина Софья</t>
  </si>
  <si>
    <t>Щетинин Геннадий</t>
  </si>
  <si>
    <t>кмс</t>
  </si>
  <si>
    <t>рязань</t>
  </si>
  <si>
    <t>Романов Александр</t>
  </si>
  <si>
    <t>Хляпов Павел</t>
  </si>
  <si>
    <t xml:space="preserve">Потапов Артём </t>
  </si>
  <si>
    <t>Спорыхин Владимир</t>
  </si>
  <si>
    <t>Воробьев Виктор</t>
  </si>
  <si>
    <t>Симаков Владимир</t>
  </si>
  <si>
    <t>Ряз.обл</t>
  </si>
  <si>
    <t>Савоскин Сергей</t>
  </si>
  <si>
    <t>УМВД Ряз.обл</t>
  </si>
  <si>
    <t>Хвостиков Виктор</t>
  </si>
  <si>
    <t xml:space="preserve"> СШ " Алмаз"</t>
  </si>
  <si>
    <t>Арх.обл.</t>
  </si>
  <si>
    <t>Тул.обл</t>
  </si>
  <si>
    <t>1ю</t>
  </si>
  <si>
    <t>м</t>
  </si>
  <si>
    <t>ж</t>
  </si>
  <si>
    <t>Голованёва Марина</t>
  </si>
  <si>
    <t>М-1</t>
  </si>
  <si>
    <t>Ж-1</t>
  </si>
  <si>
    <t>2011г.р. и моложе</t>
  </si>
  <si>
    <t>2011г.р.  и моложе</t>
  </si>
  <si>
    <t>Монастырева Анастасия</t>
  </si>
  <si>
    <t>М-2</t>
  </si>
  <si>
    <t>2009-2010 г.р.</t>
  </si>
  <si>
    <t>Ж-2</t>
  </si>
  <si>
    <t>Дистанция 2 км</t>
  </si>
  <si>
    <t>Дистанция 3 км</t>
  </si>
  <si>
    <t>М-3</t>
  </si>
  <si>
    <t>Дистанция 5 км</t>
  </si>
  <si>
    <t>2007-2008 г.р.</t>
  </si>
  <si>
    <t>Ж-5</t>
  </si>
  <si>
    <t>2004-1994</t>
  </si>
  <si>
    <t>2004-1994 г.р.</t>
  </si>
  <si>
    <t>Ж-4</t>
  </si>
  <si>
    <t>2005-2006 г.р.</t>
  </si>
  <si>
    <t>Ж-3</t>
  </si>
  <si>
    <t>М-5</t>
  </si>
  <si>
    <t>Дистанция 10 км</t>
  </si>
  <si>
    <t>М-4</t>
  </si>
  <si>
    <t>Мужчины (Ветераны) с гандикапом , дистанция 10 км</t>
  </si>
  <si>
    <t>Программа</t>
  </si>
  <si>
    <t xml:space="preserve">"Лыжня Бирюкова" </t>
  </si>
  <si>
    <t>Стиль   классический</t>
  </si>
  <si>
    <t xml:space="preserve">Парад открытия </t>
  </si>
  <si>
    <t>Женщины (Ветераны) с гандикапом , дистанция 5 км</t>
  </si>
  <si>
    <t xml:space="preserve">открытой XXVI традиционной лыжной гонки </t>
  </si>
  <si>
    <t>Мальчики 2011 г.р.и моложе, дистанция 2 км</t>
  </si>
  <si>
    <t>Девочки 2011г.р.и моложе, дистанция 2 км.</t>
  </si>
  <si>
    <t>Младшие юноши 2009-2010 г.р., дистанция 3 км</t>
  </si>
  <si>
    <t>Младшие девушки 2009-2010г.р., дистанция 3 км</t>
  </si>
  <si>
    <t>Средние  юноши 2007 -2008 г.р., дистанция  5 км</t>
  </si>
  <si>
    <t>Старт</t>
  </si>
  <si>
    <t xml:space="preserve">Протокол </t>
  </si>
  <si>
    <t>Главный судья</t>
  </si>
  <si>
    <t>Главный секретарь</t>
  </si>
  <si>
    <t xml:space="preserve"> П.В.Андрианов 1К</t>
  </si>
  <si>
    <t>О.А.Баранова 1 К</t>
  </si>
  <si>
    <t>Строкова Оксана</t>
  </si>
  <si>
    <t>Женщины 2004-1994 г.р.Дистанция 5 км</t>
  </si>
  <si>
    <t>Старшие девушки 2005-2006 г.р.  Дистанция 5 км.</t>
  </si>
  <si>
    <t>Средние девушки 2007-2008 г.р., дистанция 5 км</t>
  </si>
  <si>
    <t>Мужчины, юниоры 2004-1994 г.р., дистанция 10 км</t>
  </si>
  <si>
    <t>Старшие юноши 2005-2006г.р. Дистанция 10 км.</t>
  </si>
  <si>
    <t>18 февраля  2023 года               Место проведения:   Мемориальный парк</t>
  </si>
  <si>
    <t>Рассказова Дарья</t>
  </si>
  <si>
    <t>Моисейчев Максим</t>
  </si>
  <si>
    <t>Справка</t>
  </si>
  <si>
    <t>о составе и квалификации судейской коллегии</t>
  </si>
  <si>
    <t>Мемориальный парк</t>
  </si>
  <si>
    <t>№п/п</t>
  </si>
  <si>
    <t>Ф.И.О.</t>
  </si>
  <si>
    <t>Судейская должность</t>
  </si>
  <si>
    <t>Судейская  категория</t>
  </si>
  <si>
    <t>Главная судейская коллегия</t>
  </si>
  <si>
    <t>Андрианов  П.В.</t>
  </si>
  <si>
    <t>Первая</t>
  </si>
  <si>
    <t>Баранова О.А.</t>
  </si>
  <si>
    <t>Самсонова С.Ю</t>
  </si>
  <si>
    <t>Судья</t>
  </si>
  <si>
    <t>Родина Н.А.</t>
  </si>
  <si>
    <t>Нефедова М.А.</t>
  </si>
  <si>
    <t xml:space="preserve">Служба дистанции </t>
  </si>
  <si>
    <t>Сауткин И.С.</t>
  </si>
  <si>
    <t>Начальник дистанции</t>
  </si>
  <si>
    <t>В соответствии с требованиями подпункта Е)пнкта 13 Положения о Единой Всероссийской</t>
  </si>
  <si>
    <t>спортивной классификации, утвержденного приказом Министерства спорта  от 17 марта 2015г.</t>
  </si>
  <si>
    <t>№227, количество спортивных судей ссоответсвующей квалификационной категорией</t>
  </si>
  <si>
    <t>должно быть не менее:</t>
  </si>
  <si>
    <t>для присвоения первого спортивного разряда -трех судей первой категории и выше ;</t>
  </si>
  <si>
    <t>для присвоения других спортивных разрядов  - пяти спортивных судей любой категории.</t>
  </si>
  <si>
    <t>Главный судья соревнований судья 1К                                                        П.В.Андрианов</t>
  </si>
  <si>
    <t>Представитель проводящей организации</t>
  </si>
  <si>
    <t>заместитель директора по спортивной работе                                                        Н.А.Родина</t>
  </si>
  <si>
    <t>МБУ  "СШ"Вымпел"</t>
  </si>
  <si>
    <t>18-19.02.2023</t>
  </si>
  <si>
    <t>открытой  XXVI  традиционной лыжной гонки "Лыжня Бирюкова"</t>
  </si>
  <si>
    <t>Акушевич Алина</t>
  </si>
  <si>
    <t>старт</t>
  </si>
  <si>
    <t>финиш</t>
  </si>
  <si>
    <t>результат</t>
  </si>
  <si>
    <t>Место</t>
  </si>
  <si>
    <t>№</t>
  </si>
  <si>
    <t>DNF</t>
  </si>
  <si>
    <t>лично</t>
  </si>
  <si>
    <t>18 февраля  2023 года                      Место проведения:   Мемориальный парк</t>
  </si>
  <si>
    <t>отставание</t>
  </si>
  <si>
    <t>разряд</t>
  </si>
  <si>
    <t>Стиль   свободный</t>
  </si>
  <si>
    <t>Женщины  ,  дистанция 5 км</t>
  </si>
  <si>
    <t>19 февраля  2023 года                            Место проведения:   Мемориальный парк</t>
  </si>
  <si>
    <t>Абашкин Юрий</t>
  </si>
  <si>
    <t>Ж-6</t>
  </si>
  <si>
    <t>1993-1989</t>
  </si>
  <si>
    <t>Ж-7</t>
  </si>
  <si>
    <t>1988-1984</t>
  </si>
  <si>
    <t>Ж-8</t>
  </si>
  <si>
    <t>1983-1979</t>
  </si>
  <si>
    <t>Ж-9</t>
  </si>
  <si>
    <t>1978 - 1974</t>
  </si>
  <si>
    <t>Ж10</t>
  </si>
  <si>
    <t>1973- ст.</t>
  </si>
  <si>
    <t>Мужчины  1993-1989 г.р., дистанция 10 км</t>
  </si>
  <si>
    <t>Мужчины  1988-1984 г.р., дистанция 10 км</t>
  </si>
  <si>
    <t>Мужчины  1983-1979 г.р., дистанция 10 км</t>
  </si>
  <si>
    <t>Мужчины  1978-1974 г.р., дистанция 10 км</t>
  </si>
  <si>
    <t>Мужчины  1973-1969 г.р., дистанция 10 км</t>
  </si>
  <si>
    <t>Мужчины  1968-1964 г.р., дистанция 10 км</t>
  </si>
  <si>
    <t>Мужчины  1963-1959 г.р., дистанция 10 км</t>
  </si>
  <si>
    <t>Мужчины  1958-1954 г.р., дистанция 10 км</t>
  </si>
  <si>
    <t>Мужчины  1953 г.р.  И старше, дистанция 10 км</t>
  </si>
  <si>
    <t>М-6</t>
  </si>
  <si>
    <t>М-7</t>
  </si>
  <si>
    <t>М-8</t>
  </si>
  <si>
    <t>М-9</t>
  </si>
  <si>
    <t>1978- 1974</t>
  </si>
  <si>
    <t>1973- 1969</t>
  </si>
  <si>
    <t>М10</t>
  </si>
  <si>
    <t>1968-1964</t>
  </si>
  <si>
    <t>М11</t>
  </si>
  <si>
    <t xml:space="preserve">1963- 1959 </t>
  </si>
  <si>
    <t>М12</t>
  </si>
  <si>
    <t>1958-1954</t>
  </si>
  <si>
    <t>М13</t>
  </si>
  <si>
    <t>1953 и ст.</t>
  </si>
  <si>
    <t>М14</t>
  </si>
  <si>
    <t>19 февраля  2023 года                      Место проведения:   Мемориальный парк</t>
  </si>
  <si>
    <t>DNS</t>
  </si>
  <si>
    <t>2ю</t>
  </si>
  <si>
    <t>3ю</t>
  </si>
  <si>
    <t xml:space="preserve">Стиль   свободный </t>
  </si>
  <si>
    <t>Полежаев Александр</t>
  </si>
  <si>
    <t>Морозов владимир</t>
  </si>
  <si>
    <t xml:space="preserve">1993-1989 г.р.  </t>
  </si>
  <si>
    <t>Потапов Артем</t>
  </si>
  <si>
    <t>ЧВ дист</t>
  </si>
  <si>
    <t>Разряд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</si>
</sst>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/>
    <xf numFmtId="0" fontId="9" fillId="0" borderId="0" xfId="0" applyFont="1" applyBorder="1" applyAlignment="1">
      <alignment horizontal="justify" vertical="center" wrapText="1"/>
    </xf>
    <xf numFmtId="0" fontId="10" fillId="0" borderId="0" xfId="0" applyFont="1"/>
    <xf numFmtId="0" fontId="3" fillId="0" borderId="0" xfId="0" applyFont="1"/>
    <xf numFmtId="0" fontId="9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20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20" fillId="0" borderId="0" xfId="0" applyFont="1"/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21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47" fontId="3" fillId="0" borderId="0" xfId="0" applyNumberFormat="1" applyFont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/>
    <xf numFmtId="14" fontId="1" fillId="0" borderId="0" xfId="0" applyNumberFormat="1" applyFont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7" fontId="6" fillId="0" borderId="0" xfId="0" applyNumberFormat="1" applyFont="1"/>
    <xf numFmtId="0" fontId="3" fillId="0" borderId="0" xfId="0" applyFont="1" applyAlignment="1">
      <alignment wrapText="1"/>
    </xf>
    <xf numFmtId="47" fontId="6" fillId="0" borderId="0" xfId="0" applyNumberFormat="1" applyFont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/>
    <xf numFmtId="0" fontId="6" fillId="0" borderId="0" xfId="0" applyFont="1" applyAlignment="1"/>
    <xf numFmtId="47" fontId="6" fillId="0" borderId="0" xfId="0" applyNumberFormat="1" applyFont="1" applyAlignme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center"/>
    </xf>
    <xf numFmtId="0" fontId="6" fillId="0" borderId="0" xfId="0" applyFont="1" applyFill="1"/>
    <xf numFmtId="47" fontId="6" fillId="0" borderId="0" xfId="0" applyNumberFormat="1" applyFont="1" applyFill="1"/>
    <xf numFmtId="47" fontId="6" fillId="0" borderId="0" xfId="0" applyNumberFormat="1" applyFont="1" applyFill="1" applyAlignment="1"/>
    <xf numFmtId="0" fontId="2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Alignment="1"/>
    <xf numFmtId="0" fontId="0" fillId="0" borderId="0" xfId="0" applyAlignment="1"/>
    <xf numFmtId="47" fontId="3" fillId="0" borderId="0" xfId="0" applyNumberFormat="1" applyFont="1" applyAlignment="1">
      <alignment wrapText="1"/>
    </xf>
    <xf numFmtId="47" fontId="3" fillId="0" borderId="0" xfId="0" applyNumberFormat="1" applyFont="1" applyAlignment="1"/>
    <xf numFmtId="0" fontId="3" fillId="0" borderId="0" xfId="0" applyFont="1" applyAlignment="1">
      <alignment horizontal="center" wrapText="1"/>
    </xf>
    <xf numFmtId="0" fontId="12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/>
    <xf numFmtId="47" fontId="0" fillId="0" borderId="0" xfId="0" applyNumberFormat="1"/>
    <xf numFmtId="0" fontId="3" fillId="0" borderId="0" xfId="0" applyFont="1" applyFill="1" applyAlignment="1">
      <alignment horizontal="center"/>
    </xf>
    <xf numFmtId="0" fontId="0" fillId="0" borderId="0" xfId="0" applyFont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15" fillId="0" borderId="0" xfId="0" applyFont="1" applyBorder="1" applyAlignment="1">
      <alignment horizontal="left" vertical="top"/>
    </xf>
    <xf numFmtId="20" fontId="24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top" wrapText="1"/>
    </xf>
    <xf numFmtId="47" fontId="5" fillId="0" borderId="0" xfId="0" applyNumberFormat="1" applyFont="1"/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22" fillId="0" borderId="0" xfId="0" applyFont="1" applyAlignment="1">
      <alignment horizontal="center"/>
    </xf>
    <xf numFmtId="0" fontId="25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/>
    <xf numFmtId="47" fontId="5" fillId="0" borderId="0" xfId="0" applyNumberFormat="1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/>
    </xf>
    <xf numFmtId="20" fontId="2" fillId="0" borderId="0" xfId="0" applyNumberFormat="1" applyFont="1" applyAlignment="1">
      <alignment horizontal="center"/>
    </xf>
    <xf numFmtId="0" fontId="26" fillId="0" borderId="0" xfId="0" applyFont="1" applyAlignment="1">
      <alignment horizontal="left" vertical="top"/>
    </xf>
    <xf numFmtId="0" fontId="22" fillId="0" borderId="0" xfId="0" applyFont="1"/>
    <xf numFmtId="20" fontId="21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47" fontId="0" fillId="0" borderId="0" xfId="0" applyNumberFormat="1" applyFont="1"/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7" fontId="12" fillId="0" borderId="0" xfId="0" applyNumberFormat="1" applyFont="1"/>
    <xf numFmtId="47" fontId="4" fillId="0" borderId="0" xfId="0" applyNumberFormat="1" applyFont="1"/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47" fontId="0" fillId="0" borderId="0" xfId="0" applyNumberForma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7" fontId="5" fillId="0" borderId="0" xfId="0" applyNumberFormat="1" applyFont="1" applyBorder="1"/>
    <xf numFmtId="0" fontId="0" fillId="0" borderId="0" xfId="0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0" fillId="0" borderId="0" xfId="0" applyFont="1" applyBorder="1"/>
    <xf numFmtId="0" fontId="0" fillId="0" borderId="0" xfId="0" applyFont="1" applyBorder="1" applyAlignment="1"/>
    <xf numFmtId="47" fontId="0" fillId="0" borderId="0" xfId="0" applyNumberFormat="1" applyBorder="1" applyAlignment="1"/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20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/>
    <xf numFmtId="47" fontId="5" fillId="0" borderId="0" xfId="0" applyNumberFormat="1" applyFont="1" applyBorder="1" applyAlignment="1"/>
    <xf numFmtId="0" fontId="12" fillId="0" borderId="0" xfId="0" applyFont="1" applyFill="1" applyBorder="1" applyAlignment="1">
      <alignment horizontal="center"/>
    </xf>
    <xf numFmtId="47" fontId="1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wrapText="1"/>
    </xf>
    <xf numFmtId="20" fontId="21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14" fontId="16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view="pageBreakPreview" topLeftCell="A142" zoomScale="91" zoomScaleSheetLayoutView="91" workbookViewId="0">
      <selection activeCell="A160" sqref="A160"/>
    </sheetView>
  </sheetViews>
  <sheetFormatPr defaultRowHeight="15"/>
  <cols>
    <col min="1" max="1" width="6.7109375" customWidth="1"/>
    <col min="2" max="2" width="6.140625" style="48" customWidth="1"/>
    <col min="3" max="3" width="22.42578125" style="16" customWidth="1"/>
    <col min="4" max="4" width="7.140625" style="40" customWidth="1"/>
    <col min="5" max="5" width="3.7109375" style="16" customWidth="1"/>
    <col min="6" max="6" width="10" style="16" bestFit="1" customWidth="1"/>
    <col min="7" max="7" width="14.85546875" style="16" customWidth="1"/>
    <col min="8" max="8" width="7.7109375" style="16" hidden="1" customWidth="1"/>
    <col min="9" max="9" width="7.85546875" hidden="1" customWidth="1"/>
    <col min="10" max="10" width="9.85546875" customWidth="1"/>
    <col min="11" max="11" width="9.28515625" customWidth="1"/>
    <col min="12" max="12" width="9.140625" style="77"/>
  </cols>
  <sheetData>
    <row r="1" spans="1:12" ht="18.75">
      <c r="B1" s="166" t="s">
        <v>327</v>
      </c>
      <c r="C1" s="166"/>
      <c r="D1" s="166"/>
      <c r="E1" s="166"/>
      <c r="F1" s="43"/>
      <c r="G1" s="43"/>
      <c r="H1" s="44"/>
      <c r="I1" s="14"/>
      <c r="J1" s="14"/>
    </row>
    <row r="2" spans="1:12" ht="18.75">
      <c r="B2" s="167" t="s">
        <v>320</v>
      </c>
      <c r="C2" s="167"/>
      <c r="D2" s="167"/>
      <c r="E2" s="167"/>
      <c r="F2" s="167"/>
      <c r="G2" s="167"/>
      <c r="H2" s="45"/>
      <c r="I2" s="14"/>
      <c r="J2" s="14"/>
    </row>
    <row r="3" spans="1:12" ht="18.75">
      <c r="B3" s="168" t="s">
        <v>316</v>
      </c>
      <c r="C3" s="168"/>
      <c r="D3" s="168"/>
      <c r="E3" s="168"/>
      <c r="F3" s="168"/>
      <c r="G3" s="168"/>
      <c r="H3" s="168"/>
      <c r="I3" s="14"/>
      <c r="J3" s="14"/>
    </row>
    <row r="4" spans="1:12" ht="15.75">
      <c r="B4" s="49" t="s">
        <v>379</v>
      </c>
      <c r="C4" s="38"/>
      <c r="D4" s="38"/>
      <c r="E4" s="38"/>
      <c r="F4" s="38"/>
      <c r="G4" s="38"/>
      <c r="H4" s="38"/>
      <c r="I4" s="32"/>
      <c r="J4" s="14"/>
    </row>
    <row r="5" spans="1:12" ht="15.75">
      <c r="B5" s="33" t="s">
        <v>317</v>
      </c>
      <c r="C5" s="34"/>
      <c r="D5" s="34"/>
      <c r="E5" s="36"/>
      <c r="F5" s="34"/>
      <c r="G5" s="34"/>
      <c r="H5" s="35"/>
      <c r="I5" s="14"/>
      <c r="J5" s="14"/>
    </row>
    <row r="6" spans="1:12" ht="15.75">
      <c r="B6" s="33"/>
      <c r="C6" s="34"/>
      <c r="D6" s="34"/>
      <c r="E6" s="36"/>
      <c r="F6" s="34"/>
      <c r="G6" s="34"/>
      <c r="H6" s="35"/>
      <c r="I6" s="14"/>
      <c r="J6" s="14"/>
    </row>
    <row r="7" spans="1:12" s="18" customFormat="1" ht="15.75">
      <c r="B7" s="86" t="s">
        <v>292</v>
      </c>
      <c r="C7" s="87" t="s">
        <v>294</v>
      </c>
      <c r="D7" s="87"/>
      <c r="E7" s="88" t="s">
        <v>300</v>
      </c>
      <c r="F7" s="88"/>
      <c r="G7" s="88"/>
      <c r="H7" s="88"/>
      <c r="I7" s="88"/>
      <c r="J7" s="88"/>
      <c r="L7" s="51"/>
    </row>
    <row r="8" spans="1:12" s="16" customFormat="1" ht="15.75">
      <c r="A8" s="97" t="s">
        <v>375</v>
      </c>
      <c r="B8" s="89" t="s">
        <v>376</v>
      </c>
      <c r="C8" s="90" t="s">
        <v>1</v>
      </c>
      <c r="D8" s="89" t="s">
        <v>2</v>
      </c>
      <c r="E8" s="91" t="s">
        <v>3</v>
      </c>
      <c r="F8" s="91" t="s">
        <v>5</v>
      </c>
      <c r="G8" s="90" t="s">
        <v>4</v>
      </c>
      <c r="H8" s="88" t="s">
        <v>372</v>
      </c>
      <c r="I8" s="92" t="s">
        <v>373</v>
      </c>
      <c r="J8" s="88" t="s">
        <v>374</v>
      </c>
      <c r="K8" s="16" t="s">
        <v>380</v>
      </c>
      <c r="L8" s="40"/>
    </row>
    <row r="9" spans="1:12" ht="15.75">
      <c r="A9" s="93">
        <v>1</v>
      </c>
      <c r="B9" s="115">
        <v>1</v>
      </c>
      <c r="C9" s="3" t="s">
        <v>144</v>
      </c>
      <c r="D9" s="4">
        <v>2012</v>
      </c>
      <c r="E9" s="92"/>
      <c r="F9" s="92" t="s">
        <v>174</v>
      </c>
      <c r="G9" s="92" t="s">
        <v>157</v>
      </c>
      <c r="H9" s="92"/>
      <c r="I9" s="94"/>
      <c r="J9" s="95">
        <v>4.8495370370370368E-3</v>
      </c>
    </row>
    <row r="10" spans="1:12" ht="15.75">
      <c r="A10" s="93">
        <v>2</v>
      </c>
      <c r="B10" s="115">
        <v>3</v>
      </c>
      <c r="C10" s="9" t="s">
        <v>53</v>
      </c>
      <c r="D10" s="4">
        <v>2012</v>
      </c>
      <c r="E10" s="92"/>
      <c r="F10" s="92" t="s">
        <v>174</v>
      </c>
      <c r="G10" s="92" t="s">
        <v>183</v>
      </c>
      <c r="H10" s="92"/>
      <c r="I10" s="94"/>
      <c r="J10" s="95">
        <v>4.8726851851851856E-3</v>
      </c>
      <c r="K10" s="114">
        <f>J10-$J$9</f>
        <v>2.3148148148148875E-5</v>
      </c>
    </row>
    <row r="11" spans="1:12" ht="15.75">
      <c r="A11" s="93">
        <v>3</v>
      </c>
      <c r="B11" s="115">
        <v>17</v>
      </c>
      <c r="C11" s="3" t="s">
        <v>150</v>
      </c>
      <c r="D11" s="4">
        <v>2011</v>
      </c>
      <c r="E11" s="92"/>
      <c r="F11" s="92" t="s">
        <v>174</v>
      </c>
      <c r="G11" s="92" t="s">
        <v>157</v>
      </c>
      <c r="H11" s="92"/>
      <c r="I11" s="94"/>
      <c r="J11" s="95">
        <v>4.9537037037037041E-3</v>
      </c>
      <c r="K11" s="114">
        <f t="shared" ref="K11:K21" si="0">J11-$J$9</f>
        <v>1.0416666666666734E-4</v>
      </c>
    </row>
    <row r="12" spans="1:12" ht="15.75">
      <c r="A12" s="93">
        <v>4</v>
      </c>
      <c r="B12" s="115">
        <v>7</v>
      </c>
      <c r="C12" s="3" t="s">
        <v>169</v>
      </c>
      <c r="D12" s="4">
        <v>2014</v>
      </c>
      <c r="E12" s="4"/>
      <c r="F12" s="92" t="s">
        <v>174</v>
      </c>
      <c r="G12" s="92" t="s">
        <v>67</v>
      </c>
      <c r="H12" s="92"/>
      <c r="I12" s="94"/>
      <c r="J12" s="95">
        <v>5.3009259259259251E-3</v>
      </c>
      <c r="K12" s="114">
        <f t="shared" si="0"/>
        <v>4.5138888888888833E-4</v>
      </c>
    </row>
    <row r="13" spans="1:12" ht="15.75">
      <c r="A13" s="93">
        <v>5</v>
      </c>
      <c r="B13" s="115">
        <v>6</v>
      </c>
      <c r="C13" s="9" t="s">
        <v>48</v>
      </c>
      <c r="D13" s="4">
        <v>2011</v>
      </c>
      <c r="E13" s="92"/>
      <c r="F13" s="92" t="s">
        <v>174</v>
      </c>
      <c r="G13" s="92" t="s">
        <v>183</v>
      </c>
      <c r="H13" s="92"/>
      <c r="I13" s="94"/>
      <c r="J13" s="96">
        <v>5.3819444444444453E-3</v>
      </c>
      <c r="K13" s="114">
        <f t="shared" si="0"/>
        <v>5.3240740740740852E-4</v>
      </c>
    </row>
    <row r="14" spans="1:12" ht="15.75">
      <c r="A14" s="93">
        <v>6</v>
      </c>
      <c r="B14" s="115">
        <v>2</v>
      </c>
      <c r="C14" s="9" t="s">
        <v>52</v>
      </c>
      <c r="D14" s="4">
        <v>2012</v>
      </c>
      <c r="E14" s="92"/>
      <c r="F14" s="92" t="s">
        <v>174</v>
      </c>
      <c r="G14" s="92" t="s">
        <v>183</v>
      </c>
      <c r="H14" s="92"/>
      <c r="I14" s="94"/>
      <c r="J14" s="95">
        <v>5.5092592592592589E-3</v>
      </c>
      <c r="K14" s="114">
        <f t="shared" si="0"/>
        <v>6.5972222222222213E-4</v>
      </c>
    </row>
    <row r="15" spans="1:12" ht="15.75">
      <c r="A15" s="93">
        <v>7</v>
      </c>
      <c r="B15" s="115">
        <v>5</v>
      </c>
      <c r="C15" s="3" t="s">
        <v>101</v>
      </c>
      <c r="D15" s="4">
        <v>2011</v>
      </c>
      <c r="E15" s="4">
        <v>3</v>
      </c>
      <c r="F15" s="92" t="s">
        <v>174</v>
      </c>
      <c r="G15" s="92" t="s">
        <v>67</v>
      </c>
      <c r="H15" s="92"/>
      <c r="I15" s="94"/>
      <c r="J15" s="95">
        <v>5.9375000000000009E-3</v>
      </c>
      <c r="K15" s="114">
        <f t="shared" si="0"/>
        <v>1.0879629629629642E-3</v>
      </c>
    </row>
    <row r="16" spans="1:12" ht="15.75">
      <c r="A16" s="93">
        <v>8</v>
      </c>
      <c r="B16" s="115">
        <v>20</v>
      </c>
      <c r="C16" s="9" t="s">
        <v>57</v>
      </c>
      <c r="D16" s="4">
        <v>2011</v>
      </c>
      <c r="E16" s="92"/>
      <c r="F16" s="92" t="s">
        <v>174</v>
      </c>
      <c r="G16" s="92" t="s">
        <v>183</v>
      </c>
      <c r="H16" s="92"/>
      <c r="I16" s="94"/>
      <c r="J16" s="95">
        <v>6.3425925925925915E-3</v>
      </c>
      <c r="K16" s="114">
        <f t="shared" si="0"/>
        <v>1.4930555555555548E-3</v>
      </c>
    </row>
    <row r="17" spans="1:12" ht="15.75">
      <c r="A17" s="93">
        <v>9</v>
      </c>
      <c r="B17" s="115">
        <v>21</v>
      </c>
      <c r="C17" s="3" t="s">
        <v>87</v>
      </c>
      <c r="D17" s="4">
        <v>2012</v>
      </c>
      <c r="E17" s="92"/>
      <c r="F17" s="92" t="s">
        <v>174</v>
      </c>
      <c r="G17" s="92" t="s">
        <v>88</v>
      </c>
      <c r="H17" s="92"/>
      <c r="I17" s="94"/>
      <c r="J17" s="95">
        <v>6.4467592592592597E-3</v>
      </c>
      <c r="K17" s="114">
        <f t="shared" si="0"/>
        <v>1.597222222222223E-3</v>
      </c>
    </row>
    <row r="18" spans="1:12" ht="15.75">
      <c r="A18" s="93">
        <v>10</v>
      </c>
      <c r="B18" s="115">
        <v>14</v>
      </c>
      <c r="C18" s="3" t="s">
        <v>134</v>
      </c>
      <c r="D18" s="4">
        <v>2013</v>
      </c>
      <c r="E18" s="92"/>
      <c r="F18" s="92" t="s">
        <v>174</v>
      </c>
      <c r="G18" s="92" t="s">
        <v>157</v>
      </c>
      <c r="H18" s="92"/>
      <c r="I18" s="94"/>
      <c r="J18" s="95">
        <v>6.9907407407407409E-3</v>
      </c>
      <c r="K18" s="114">
        <f t="shared" si="0"/>
        <v>2.1412037037037042E-3</v>
      </c>
    </row>
    <row r="19" spans="1:12" ht="15.75">
      <c r="A19" s="93">
        <v>11</v>
      </c>
      <c r="B19" s="115">
        <v>13</v>
      </c>
      <c r="C19" s="3" t="s">
        <v>74</v>
      </c>
      <c r="D19" s="4">
        <v>2011</v>
      </c>
      <c r="E19" s="92"/>
      <c r="F19" s="92" t="s">
        <v>174</v>
      </c>
      <c r="G19" s="92" t="s">
        <v>79</v>
      </c>
      <c r="H19" s="92"/>
      <c r="I19" s="94"/>
      <c r="J19" s="95">
        <v>7.4421296296296293E-3</v>
      </c>
      <c r="K19" s="114">
        <f t="shared" si="0"/>
        <v>2.5925925925925925E-3</v>
      </c>
    </row>
    <row r="20" spans="1:12" ht="15.75">
      <c r="A20" s="93">
        <v>12</v>
      </c>
      <c r="B20" s="53">
        <v>19</v>
      </c>
      <c r="C20" s="17" t="s">
        <v>268</v>
      </c>
      <c r="D20" s="53">
        <v>2014</v>
      </c>
      <c r="E20" s="17" t="s">
        <v>224</v>
      </c>
      <c r="F20" s="17" t="s">
        <v>174</v>
      </c>
      <c r="G20" s="17" t="s">
        <v>12</v>
      </c>
      <c r="H20" s="17"/>
      <c r="I20" s="52"/>
      <c r="J20" s="78">
        <v>9.8969907407407409E-3</v>
      </c>
      <c r="K20" s="114">
        <f t="shared" si="0"/>
        <v>5.0474537037037042E-3</v>
      </c>
    </row>
    <row r="21" spans="1:12" ht="15.75">
      <c r="A21" s="93">
        <v>13</v>
      </c>
      <c r="B21" s="53">
        <v>12</v>
      </c>
      <c r="C21" s="1" t="s">
        <v>78</v>
      </c>
      <c r="D21" s="2">
        <v>2013</v>
      </c>
      <c r="E21" s="17"/>
      <c r="F21" s="17" t="s">
        <v>174</v>
      </c>
      <c r="G21" s="17" t="s">
        <v>79</v>
      </c>
      <c r="H21" s="17"/>
      <c r="I21" s="52"/>
      <c r="J21" s="78">
        <v>1.0706018518518517E-2</v>
      </c>
      <c r="K21" s="114">
        <f t="shared" si="0"/>
        <v>5.8564814814814807E-3</v>
      </c>
    </row>
    <row r="22" spans="1:12" ht="15.75">
      <c r="B22" s="51">
        <v>8</v>
      </c>
      <c r="C22" s="81" t="s">
        <v>110</v>
      </c>
      <c r="D22" s="82">
        <v>2012</v>
      </c>
      <c r="E22" s="82" t="s">
        <v>106</v>
      </c>
      <c r="F22" s="83" t="s">
        <v>174</v>
      </c>
      <c r="G22" s="83" t="s">
        <v>67</v>
      </c>
      <c r="H22" s="17"/>
      <c r="I22" s="52"/>
      <c r="J22" s="52" t="s">
        <v>421</v>
      </c>
    </row>
    <row r="23" spans="1:12" ht="15.75">
      <c r="B23" s="51">
        <v>9</v>
      </c>
      <c r="C23" s="81" t="s">
        <v>103</v>
      </c>
      <c r="D23" s="82">
        <v>2011</v>
      </c>
      <c r="E23" s="82" t="s">
        <v>104</v>
      </c>
      <c r="F23" s="83" t="s">
        <v>174</v>
      </c>
      <c r="G23" s="83" t="s">
        <v>67</v>
      </c>
      <c r="H23" s="17"/>
      <c r="I23" s="52"/>
      <c r="J23" s="52" t="s">
        <v>421</v>
      </c>
    </row>
    <row r="24" spans="1:12" ht="15.75">
      <c r="B24" s="51">
        <v>10</v>
      </c>
      <c r="C24" s="81" t="s">
        <v>108</v>
      </c>
      <c r="D24" s="82">
        <v>2011</v>
      </c>
      <c r="E24" s="82" t="s">
        <v>106</v>
      </c>
      <c r="F24" s="83" t="s">
        <v>174</v>
      </c>
      <c r="G24" s="83" t="s">
        <v>67</v>
      </c>
      <c r="H24" s="17"/>
      <c r="I24" s="52"/>
      <c r="J24" s="52" t="s">
        <v>421</v>
      </c>
    </row>
    <row r="25" spans="1:12" ht="15.75">
      <c r="B25" s="51">
        <v>11</v>
      </c>
      <c r="C25" s="1" t="s">
        <v>77</v>
      </c>
      <c r="D25" s="2">
        <v>2013</v>
      </c>
      <c r="E25" s="17"/>
      <c r="F25" s="17" t="s">
        <v>174</v>
      </c>
      <c r="G25" s="17" t="s">
        <v>79</v>
      </c>
      <c r="H25" s="17"/>
      <c r="I25" s="52"/>
      <c r="J25" s="52" t="s">
        <v>421</v>
      </c>
    </row>
    <row r="26" spans="1:12" ht="15.75">
      <c r="B26" s="51">
        <v>15</v>
      </c>
      <c r="C26" s="1" t="s">
        <v>118</v>
      </c>
      <c r="D26" s="2">
        <v>2011</v>
      </c>
      <c r="E26" s="17"/>
      <c r="F26" s="17" t="s">
        <v>174</v>
      </c>
      <c r="G26" s="17" t="s">
        <v>157</v>
      </c>
      <c r="H26" s="17"/>
      <c r="I26" s="52"/>
      <c r="J26" s="52" t="s">
        <v>421</v>
      </c>
    </row>
    <row r="27" spans="1:12" ht="15.75">
      <c r="B27" s="51">
        <v>16</v>
      </c>
      <c r="C27" s="1" t="s">
        <v>126</v>
      </c>
      <c r="D27" s="2">
        <v>2011</v>
      </c>
      <c r="E27" s="17"/>
      <c r="F27" s="17" t="s">
        <v>174</v>
      </c>
      <c r="G27" s="17" t="s">
        <v>157</v>
      </c>
      <c r="H27" s="17"/>
      <c r="I27" s="52"/>
      <c r="J27" s="52" t="s">
        <v>421</v>
      </c>
    </row>
    <row r="28" spans="1:12" ht="15.75">
      <c r="B28" s="51">
        <v>18</v>
      </c>
      <c r="C28" s="1" t="s">
        <v>153</v>
      </c>
      <c r="D28" s="2">
        <v>2011</v>
      </c>
      <c r="E28" s="17"/>
      <c r="F28" s="17" t="s">
        <v>174</v>
      </c>
      <c r="G28" s="17" t="s">
        <v>157</v>
      </c>
      <c r="H28" s="17"/>
      <c r="I28" s="52"/>
      <c r="J28" s="52" t="s">
        <v>421</v>
      </c>
    </row>
    <row r="29" spans="1:12" s="102" customFormat="1" ht="15.75">
      <c r="B29" s="99" t="s">
        <v>293</v>
      </c>
      <c r="C29" s="100" t="s">
        <v>295</v>
      </c>
      <c r="D29" s="82"/>
      <c r="E29" s="101" t="s">
        <v>300</v>
      </c>
      <c r="F29" s="83"/>
      <c r="G29" s="83"/>
      <c r="H29" s="83"/>
      <c r="I29" s="84"/>
      <c r="J29" s="84"/>
      <c r="L29" s="77"/>
    </row>
    <row r="30" spans="1:12" s="16" customFormat="1" ht="15.75">
      <c r="A30" s="97" t="s">
        <v>375</v>
      </c>
      <c r="B30" s="89" t="s">
        <v>376</v>
      </c>
      <c r="C30" s="65" t="s">
        <v>1</v>
      </c>
      <c r="D30" s="39" t="s">
        <v>2</v>
      </c>
      <c r="E30" s="20" t="s">
        <v>3</v>
      </c>
      <c r="F30" s="20" t="s">
        <v>5</v>
      </c>
      <c r="G30" s="65" t="s">
        <v>4</v>
      </c>
      <c r="H30" s="18" t="s">
        <v>372</v>
      </c>
      <c r="I30" s="17" t="s">
        <v>373</v>
      </c>
      <c r="J30" s="18" t="s">
        <v>374</v>
      </c>
      <c r="K30" s="16" t="s">
        <v>380</v>
      </c>
      <c r="L30" s="40"/>
    </row>
    <row r="31" spans="1:12" ht="15.75">
      <c r="A31" s="51">
        <v>1</v>
      </c>
      <c r="B31" s="53">
        <v>29</v>
      </c>
      <c r="C31" s="17" t="s">
        <v>246</v>
      </c>
      <c r="D31" s="53">
        <v>2013</v>
      </c>
      <c r="E31" s="17">
        <v>3</v>
      </c>
      <c r="F31" s="17" t="s">
        <v>174</v>
      </c>
      <c r="G31" s="17" t="s">
        <v>12</v>
      </c>
      <c r="H31" s="60">
        <v>3.472222222222222E-3</v>
      </c>
      <c r="I31" s="78">
        <v>8.6921296296296312E-3</v>
      </c>
      <c r="J31" s="78">
        <f t="shared" ref="J31:J47" si="1">I31-H31</f>
        <v>5.2199074074074092E-3</v>
      </c>
    </row>
    <row r="32" spans="1:12" ht="15.75">
      <c r="A32" s="51">
        <v>2</v>
      </c>
      <c r="B32" s="53">
        <v>25</v>
      </c>
      <c r="C32" s="8" t="s">
        <v>49</v>
      </c>
      <c r="D32" s="2">
        <v>2011</v>
      </c>
      <c r="E32" s="17"/>
      <c r="F32" s="17" t="s">
        <v>174</v>
      </c>
      <c r="G32" s="17" t="s">
        <v>183</v>
      </c>
      <c r="H32" s="60">
        <v>3.472222222222222E-3</v>
      </c>
      <c r="I32" s="78">
        <v>8.7615740740740744E-3</v>
      </c>
      <c r="J32" s="78">
        <f t="shared" si="1"/>
        <v>5.2893518518518524E-3</v>
      </c>
      <c r="K32" s="114">
        <f>J32-$J$31</f>
        <v>6.9444444444443157E-5</v>
      </c>
    </row>
    <row r="33" spans="1:12" ht="15.75">
      <c r="A33" s="51">
        <v>3</v>
      </c>
      <c r="B33" s="53">
        <v>26</v>
      </c>
      <c r="C33" s="1" t="s">
        <v>133</v>
      </c>
      <c r="D33" s="2">
        <v>2011</v>
      </c>
      <c r="E33" s="17"/>
      <c r="F33" s="17" t="s">
        <v>174</v>
      </c>
      <c r="G33" s="17" t="s">
        <v>157</v>
      </c>
      <c r="H33" s="60">
        <v>3.472222222222222E-3</v>
      </c>
      <c r="I33" s="78">
        <v>9.0046296296296298E-3</v>
      </c>
      <c r="J33" s="78">
        <f t="shared" si="1"/>
        <v>5.5324074074074078E-3</v>
      </c>
      <c r="K33" s="114">
        <f t="shared" ref="K33:K47" si="2">J33-$J$31</f>
        <v>3.1249999999999854E-4</v>
      </c>
    </row>
    <row r="34" spans="1:12" ht="15.75">
      <c r="A34" s="51">
        <v>4</v>
      </c>
      <c r="B34" s="53">
        <v>24</v>
      </c>
      <c r="C34" s="8" t="s">
        <v>50</v>
      </c>
      <c r="D34" s="2">
        <v>2012</v>
      </c>
      <c r="E34" s="17"/>
      <c r="F34" s="17" t="s">
        <v>174</v>
      </c>
      <c r="G34" s="17" t="s">
        <v>183</v>
      </c>
      <c r="H34" s="60">
        <v>3.472222222222222E-3</v>
      </c>
      <c r="I34" s="78">
        <v>9.1782407407407403E-3</v>
      </c>
      <c r="J34" s="78">
        <f t="shared" si="1"/>
        <v>5.7060185185185183E-3</v>
      </c>
      <c r="K34" s="114">
        <f t="shared" si="2"/>
        <v>4.8611111111110904E-4</v>
      </c>
    </row>
    <row r="35" spans="1:12" ht="15.75">
      <c r="A35" s="51">
        <v>5</v>
      </c>
      <c r="B35" s="53">
        <v>22</v>
      </c>
      <c r="C35" s="1" t="s">
        <v>111</v>
      </c>
      <c r="D35" s="2">
        <v>2013</v>
      </c>
      <c r="E35" s="2">
        <v>3</v>
      </c>
      <c r="F35" s="17" t="s">
        <v>174</v>
      </c>
      <c r="G35" s="17" t="s">
        <v>67</v>
      </c>
      <c r="H35" s="60">
        <v>3.472222222222222E-3</v>
      </c>
      <c r="I35" s="78">
        <v>9.571759259259259E-3</v>
      </c>
      <c r="J35" s="78">
        <f t="shared" si="1"/>
        <v>6.099537037037037E-3</v>
      </c>
      <c r="K35" s="114">
        <f t="shared" si="2"/>
        <v>8.7962962962962778E-4</v>
      </c>
    </row>
    <row r="36" spans="1:12" ht="15.75">
      <c r="A36" s="51">
        <v>6</v>
      </c>
      <c r="B36" s="53">
        <v>28</v>
      </c>
      <c r="C36" s="8" t="s">
        <v>51</v>
      </c>
      <c r="D36" s="2">
        <v>2013</v>
      </c>
      <c r="E36" s="17"/>
      <c r="F36" s="17" t="s">
        <v>174</v>
      </c>
      <c r="G36" s="17" t="s">
        <v>183</v>
      </c>
      <c r="H36" s="60">
        <v>3.472222222222222E-3</v>
      </c>
      <c r="I36" s="78">
        <v>9.6874999999999999E-3</v>
      </c>
      <c r="J36" s="78">
        <f t="shared" si="1"/>
        <v>6.2152777777777779E-3</v>
      </c>
      <c r="K36" s="114">
        <f t="shared" si="2"/>
        <v>9.9537037037036868E-4</v>
      </c>
    </row>
    <row r="37" spans="1:12" ht="15.75">
      <c r="A37" s="51">
        <v>7</v>
      </c>
      <c r="B37" s="53">
        <v>27</v>
      </c>
      <c r="C37" s="8" t="s">
        <v>47</v>
      </c>
      <c r="D37" s="2">
        <v>2015</v>
      </c>
      <c r="E37" s="17"/>
      <c r="F37" s="17" t="s">
        <v>174</v>
      </c>
      <c r="G37" s="17" t="s">
        <v>183</v>
      </c>
      <c r="H37" s="60">
        <v>3.472222222222222E-3</v>
      </c>
      <c r="I37" s="78">
        <v>9.8263888888888897E-3</v>
      </c>
      <c r="J37" s="78">
        <f t="shared" si="1"/>
        <v>6.3541666666666677E-3</v>
      </c>
      <c r="K37" s="114">
        <f t="shared" si="2"/>
        <v>1.1342592592592585E-3</v>
      </c>
    </row>
    <row r="38" spans="1:12" s="102" customFormat="1" ht="15.75">
      <c r="A38" s="51">
        <v>8</v>
      </c>
      <c r="B38" s="53">
        <v>37</v>
      </c>
      <c r="C38" s="1" t="s">
        <v>173</v>
      </c>
      <c r="D38" s="2">
        <v>2013</v>
      </c>
      <c r="E38" s="2"/>
      <c r="F38" s="17" t="s">
        <v>174</v>
      </c>
      <c r="G38" s="17" t="s">
        <v>67</v>
      </c>
      <c r="H38" s="60">
        <v>3.472222222222222E-3</v>
      </c>
      <c r="I38" s="78">
        <v>9.8958333333333329E-3</v>
      </c>
      <c r="J38" s="78">
        <f t="shared" si="1"/>
        <v>6.4236111111111108E-3</v>
      </c>
      <c r="K38" s="114">
        <f t="shared" si="2"/>
        <v>1.2037037037037016E-3</v>
      </c>
      <c r="L38" s="77"/>
    </row>
    <row r="39" spans="1:12" ht="15.75">
      <c r="A39" s="51">
        <v>9</v>
      </c>
      <c r="B39" s="53">
        <v>31</v>
      </c>
      <c r="C39" s="1" t="s">
        <v>145</v>
      </c>
      <c r="D39" s="2">
        <v>2012</v>
      </c>
      <c r="E39" s="17"/>
      <c r="F39" s="17" t="s">
        <v>174</v>
      </c>
      <c r="G39" s="17" t="s">
        <v>157</v>
      </c>
      <c r="H39" s="60">
        <v>3.472222222222222E-3</v>
      </c>
      <c r="I39" s="78">
        <v>9.9537037037037042E-3</v>
      </c>
      <c r="J39" s="78">
        <f t="shared" si="1"/>
        <v>6.4814814814814822E-3</v>
      </c>
      <c r="K39" s="114">
        <f t="shared" si="2"/>
        <v>1.2615740740740729E-3</v>
      </c>
    </row>
    <row r="40" spans="1:12" ht="15.75">
      <c r="A40" s="51">
        <v>10</v>
      </c>
      <c r="B40" s="53">
        <v>38</v>
      </c>
      <c r="C40" s="11" t="s">
        <v>188</v>
      </c>
      <c r="D40" s="12">
        <v>2012</v>
      </c>
      <c r="E40" s="17"/>
      <c r="F40" s="17" t="s">
        <v>174</v>
      </c>
      <c r="G40" s="17" t="s">
        <v>190</v>
      </c>
      <c r="H40" s="60">
        <v>3.472222222222222E-3</v>
      </c>
      <c r="I40" s="78">
        <v>1.0115740740740741E-2</v>
      </c>
      <c r="J40" s="78">
        <f t="shared" si="1"/>
        <v>6.6435185185185191E-3</v>
      </c>
      <c r="K40" s="114">
        <f t="shared" si="2"/>
        <v>1.4236111111111099E-3</v>
      </c>
    </row>
    <row r="41" spans="1:12" ht="15.75">
      <c r="A41" s="51">
        <v>11</v>
      </c>
      <c r="B41" s="53">
        <v>39</v>
      </c>
      <c r="C41" s="11" t="s">
        <v>189</v>
      </c>
      <c r="D41" s="12">
        <v>2012</v>
      </c>
      <c r="E41" s="17"/>
      <c r="F41" s="17" t="s">
        <v>174</v>
      </c>
      <c r="G41" s="17" t="s">
        <v>190</v>
      </c>
      <c r="H41" s="60">
        <v>3.472222222222222E-3</v>
      </c>
      <c r="I41" s="78">
        <v>1.0150462962962964E-2</v>
      </c>
      <c r="J41" s="78">
        <f t="shared" si="1"/>
        <v>6.6782407407407415E-3</v>
      </c>
      <c r="K41" s="114">
        <f t="shared" si="2"/>
        <v>1.4583333333333323E-3</v>
      </c>
    </row>
    <row r="42" spans="1:12" ht="15.75">
      <c r="A42" s="51">
        <v>12</v>
      </c>
      <c r="B42" s="53">
        <v>33</v>
      </c>
      <c r="C42" s="1" t="s">
        <v>154</v>
      </c>
      <c r="D42" s="2">
        <v>2011</v>
      </c>
      <c r="E42" s="17"/>
      <c r="F42" s="17" t="s">
        <v>174</v>
      </c>
      <c r="G42" s="17" t="s">
        <v>157</v>
      </c>
      <c r="H42" s="60">
        <v>3.472222222222222E-3</v>
      </c>
      <c r="I42" s="78">
        <v>1.0613425925925927E-2</v>
      </c>
      <c r="J42" s="78">
        <f t="shared" si="1"/>
        <v>7.1412037037037052E-3</v>
      </c>
      <c r="K42" s="114">
        <f t="shared" si="2"/>
        <v>1.9212962962962959E-3</v>
      </c>
    </row>
    <row r="43" spans="1:12" ht="15.75">
      <c r="A43" s="51">
        <v>13</v>
      </c>
      <c r="B43" s="53">
        <v>30</v>
      </c>
      <c r="C43" s="81" t="s">
        <v>112</v>
      </c>
      <c r="D43" s="82">
        <v>2014</v>
      </c>
      <c r="E43" s="82"/>
      <c r="F43" s="83" t="s">
        <v>174</v>
      </c>
      <c r="G43" s="83" t="s">
        <v>67</v>
      </c>
      <c r="H43" s="104">
        <v>3.472222222222222E-3</v>
      </c>
      <c r="I43" s="85">
        <v>1.2002314814814815E-2</v>
      </c>
      <c r="J43" s="85">
        <f t="shared" si="1"/>
        <v>8.5300925925925926E-3</v>
      </c>
      <c r="K43" s="114">
        <f t="shared" si="2"/>
        <v>3.3101851851851834E-3</v>
      </c>
    </row>
    <row r="44" spans="1:12" ht="15.75">
      <c r="A44" s="51">
        <v>14</v>
      </c>
      <c r="B44" s="53">
        <v>34</v>
      </c>
      <c r="C44" s="1" t="s">
        <v>75</v>
      </c>
      <c r="D44" s="2">
        <v>2011</v>
      </c>
      <c r="E44" s="17"/>
      <c r="F44" s="17" t="s">
        <v>174</v>
      </c>
      <c r="G44" s="17" t="s">
        <v>79</v>
      </c>
      <c r="H44" s="60">
        <v>3.472222222222222E-3</v>
      </c>
      <c r="I44" s="78">
        <v>1.2129629629629629E-2</v>
      </c>
      <c r="J44" s="78">
        <f t="shared" si="1"/>
        <v>8.6574074074074071E-3</v>
      </c>
      <c r="K44" s="114">
        <f t="shared" si="2"/>
        <v>3.4374999999999978E-3</v>
      </c>
    </row>
    <row r="45" spans="1:12" ht="15.75">
      <c r="A45" s="51">
        <v>15</v>
      </c>
      <c r="B45" s="53">
        <v>35</v>
      </c>
      <c r="C45" s="1" t="s">
        <v>76</v>
      </c>
      <c r="D45" s="2">
        <v>2011</v>
      </c>
      <c r="E45" s="17"/>
      <c r="F45" s="17" t="s">
        <v>174</v>
      </c>
      <c r="G45" s="17" t="s">
        <v>79</v>
      </c>
      <c r="H45" s="60">
        <v>3.472222222222222E-3</v>
      </c>
      <c r="I45" s="78">
        <v>1.2164351851851852E-2</v>
      </c>
      <c r="J45" s="78">
        <f t="shared" si="1"/>
        <v>8.6921296296296295E-3</v>
      </c>
      <c r="K45" s="114">
        <f t="shared" si="2"/>
        <v>3.4722222222222203E-3</v>
      </c>
    </row>
    <row r="46" spans="1:12" ht="15.75">
      <c r="A46" s="51">
        <v>16</v>
      </c>
      <c r="B46" s="53">
        <v>36</v>
      </c>
      <c r="C46" s="1" t="s">
        <v>113</v>
      </c>
      <c r="D46" s="2">
        <v>2014</v>
      </c>
      <c r="E46" s="2"/>
      <c r="F46" s="17" t="s">
        <v>174</v>
      </c>
      <c r="G46" s="17" t="s">
        <v>67</v>
      </c>
      <c r="H46" s="60">
        <v>3.472222222222222E-3</v>
      </c>
      <c r="I46" s="78">
        <v>1.2777777777777777E-2</v>
      </c>
      <c r="J46" s="78">
        <f t="shared" si="1"/>
        <v>9.3055555555555548E-3</v>
      </c>
      <c r="K46" s="114">
        <f t="shared" si="2"/>
        <v>4.0856481481481455E-3</v>
      </c>
    </row>
    <row r="47" spans="1:12" ht="15.75">
      <c r="A47" s="51">
        <v>17</v>
      </c>
      <c r="B47" s="53">
        <v>23</v>
      </c>
      <c r="C47" s="17" t="s">
        <v>269</v>
      </c>
      <c r="D47" s="53">
        <v>2013</v>
      </c>
      <c r="E47" s="17" t="s">
        <v>224</v>
      </c>
      <c r="F47" s="17" t="s">
        <v>174</v>
      </c>
      <c r="G47" s="17" t="s">
        <v>12</v>
      </c>
      <c r="H47" s="60">
        <v>3.472222222222222E-3</v>
      </c>
      <c r="I47" s="78">
        <v>1.4282407407407409E-2</v>
      </c>
      <c r="J47" s="78">
        <f t="shared" si="1"/>
        <v>1.0810185185185187E-2</v>
      </c>
      <c r="K47" s="114">
        <f t="shared" si="2"/>
        <v>5.5902777777777773E-3</v>
      </c>
    </row>
    <row r="48" spans="1:12" ht="15.75">
      <c r="B48" s="51">
        <v>32</v>
      </c>
      <c r="C48" s="1" t="s">
        <v>132</v>
      </c>
      <c r="D48" s="2">
        <v>2011</v>
      </c>
      <c r="E48" s="17"/>
      <c r="F48" s="17" t="s">
        <v>174</v>
      </c>
      <c r="G48" s="17" t="s">
        <v>157</v>
      </c>
      <c r="H48" s="60">
        <v>3.472222222222222E-3</v>
      </c>
      <c r="I48" s="52"/>
      <c r="J48" s="78" t="s">
        <v>421</v>
      </c>
    </row>
    <row r="49" spans="1:12" ht="17.25" customHeight="1">
      <c r="A49" s="102"/>
      <c r="B49" s="99" t="s">
        <v>297</v>
      </c>
      <c r="C49" s="100" t="s">
        <v>298</v>
      </c>
      <c r="D49" s="106" t="s">
        <v>301</v>
      </c>
      <c r="E49" s="83"/>
      <c r="F49" s="83"/>
      <c r="G49" s="83"/>
      <c r="H49" s="83"/>
      <c r="I49" s="84"/>
      <c r="J49" s="84"/>
    </row>
    <row r="50" spans="1:12" ht="15.75">
      <c r="A50" s="97" t="s">
        <v>375</v>
      </c>
      <c r="B50" s="89" t="s">
        <v>376</v>
      </c>
      <c r="C50" s="65" t="s">
        <v>1</v>
      </c>
      <c r="D50" s="39" t="s">
        <v>2</v>
      </c>
      <c r="E50" s="106" t="s">
        <v>3</v>
      </c>
      <c r="F50" s="106" t="s">
        <v>5</v>
      </c>
      <c r="G50" s="65" t="s">
        <v>4</v>
      </c>
      <c r="H50" s="106" t="s">
        <v>372</v>
      </c>
      <c r="I50" s="107" t="s">
        <v>373</v>
      </c>
      <c r="J50" s="106" t="s">
        <v>374</v>
      </c>
      <c r="K50" s="16" t="s">
        <v>380</v>
      </c>
      <c r="L50" s="40" t="s">
        <v>381</v>
      </c>
    </row>
    <row r="51" spans="1:12" ht="15.75">
      <c r="A51" s="51">
        <v>1</v>
      </c>
      <c r="B51" s="53">
        <v>56</v>
      </c>
      <c r="C51" s="81" t="s">
        <v>165</v>
      </c>
      <c r="D51" s="82">
        <v>2009</v>
      </c>
      <c r="E51" s="82" t="s">
        <v>175</v>
      </c>
      <c r="F51" s="83" t="s">
        <v>174</v>
      </c>
      <c r="G51" s="83" t="s">
        <v>67</v>
      </c>
      <c r="H51" s="104">
        <v>6.9444444444444441E-3</v>
      </c>
      <c r="I51" s="85">
        <v>1.3935185185185184E-2</v>
      </c>
      <c r="J51" s="85">
        <f t="shared" ref="J51:J76" si="3">I51-H51</f>
        <v>6.9907407407407401E-3</v>
      </c>
      <c r="L51" s="77">
        <v>2</v>
      </c>
    </row>
    <row r="52" spans="1:12" ht="15.75">
      <c r="A52" s="51">
        <v>2</v>
      </c>
      <c r="B52" s="53">
        <v>42</v>
      </c>
      <c r="C52" s="108" t="s">
        <v>34</v>
      </c>
      <c r="D52" s="82">
        <v>2009</v>
      </c>
      <c r="E52" s="83"/>
      <c r="F52" s="83" t="s">
        <v>174</v>
      </c>
      <c r="G52" s="83" t="s">
        <v>183</v>
      </c>
      <c r="H52" s="104">
        <v>6.9444444444444441E-3</v>
      </c>
      <c r="I52" s="85">
        <v>1.4120370370370368E-2</v>
      </c>
      <c r="J52" s="85">
        <f t="shared" si="3"/>
        <v>7.1759259259259241E-3</v>
      </c>
      <c r="K52" s="114">
        <f>J52-$J$51</f>
        <v>1.8518518518518406E-4</v>
      </c>
      <c r="L52" s="77">
        <v>3</v>
      </c>
    </row>
    <row r="53" spans="1:12" ht="15.75">
      <c r="A53" s="51">
        <v>3</v>
      </c>
      <c r="B53" s="53">
        <v>49</v>
      </c>
      <c r="C53" s="81" t="s">
        <v>86</v>
      </c>
      <c r="D53" s="82">
        <v>2010</v>
      </c>
      <c r="E53" s="83"/>
      <c r="F53" s="83" t="s">
        <v>174</v>
      </c>
      <c r="G53" s="83" t="s">
        <v>88</v>
      </c>
      <c r="H53" s="104">
        <v>6.9444444444444441E-3</v>
      </c>
      <c r="I53" s="85">
        <v>1.4398148148148148E-2</v>
      </c>
      <c r="J53" s="85">
        <f t="shared" si="3"/>
        <v>7.4537037037037037E-3</v>
      </c>
      <c r="K53" s="114">
        <f t="shared" ref="K53:K76" si="4">J53-$J$51</f>
        <v>4.6296296296296363E-4</v>
      </c>
      <c r="L53" s="77">
        <v>3</v>
      </c>
    </row>
    <row r="54" spans="1:12" ht="15.75">
      <c r="A54" s="51">
        <v>4</v>
      </c>
      <c r="B54" s="53">
        <v>298</v>
      </c>
      <c r="C54" s="83" t="s">
        <v>340</v>
      </c>
      <c r="D54" s="53">
        <v>2009</v>
      </c>
      <c r="E54" s="83"/>
      <c r="F54" s="83" t="s">
        <v>174</v>
      </c>
      <c r="G54" s="83" t="s">
        <v>12</v>
      </c>
      <c r="H54" s="104">
        <v>6.9444444444444441E-3</v>
      </c>
      <c r="I54" s="85">
        <v>1.4583333333333332E-2</v>
      </c>
      <c r="J54" s="85">
        <f t="shared" si="3"/>
        <v>7.6388888888888878E-3</v>
      </c>
      <c r="K54" s="114">
        <f t="shared" si="4"/>
        <v>6.481481481481477E-4</v>
      </c>
      <c r="L54" s="77">
        <v>3</v>
      </c>
    </row>
    <row r="55" spans="1:12" ht="15.75">
      <c r="A55" s="51">
        <v>5</v>
      </c>
      <c r="B55" s="53">
        <v>44</v>
      </c>
      <c r="C55" s="81" t="s">
        <v>142</v>
      </c>
      <c r="D55" s="82">
        <v>2009</v>
      </c>
      <c r="E55" s="83"/>
      <c r="F55" s="83" t="s">
        <v>174</v>
      </c>
      <c r="G55" s="83" t="s">
        <v>157</v>
      </c>
      <c r="H55" s="104">
        <v>6.9444444444444441E-3</v>
      </c>
      <c r="I55" s="85">
        <v>1.4907407407407406E-2</v>
      </c>
      <c r="J55" s="85">
        <f t="shared" si="3"/>
        <v>7.9629629629629616E-3</v>
      </c>
      <c r="K55" s="114">
        <f t="shared" si="4"/>
        <v>9.7222222222222154E-4</v>
      </c>
      <c r="L55" s="77">
        <v>3</v>
      </c>
    </row>
    <row r="56" spans="1:12" ht="15.75">
      <c r="A56" s="51">
        <v>6</v>
      </c>
      <c r="B56" s="53">
        <v>68</v>
      </c>
      <c r="C56" s="81" t="s">
        <v>138</v>
      </c>
      <c r="D56" s="82">
        <v>2009</v>
      </c>
      <c r="E56" s="83"/>
      <c r="F56" s="83" t="s">
        <v>174</v>
      </c>
      <c r="G56" s="83" t="s">
        <v>157</v>
      </c>
      <c r="H56" s="104">
        <v>6.9444444444444441E-3</v>
      </c>
      <c r="I56" s="85">
        <v>1.494212962962963E-2</v>
      </c>
      <c r="J56" s="85">
        <f t="shared" si="3"/>
        <v>7.9976851851851858E-3</v>
      </c>
      <c r="K56" s="114">
        <f t="shared" si="4"/>
        <v>1.0069444444444457E-3</v>
      </c>
      <c r="L56" s="77" t="s">
        <v>288</v>
      </c>
    </row>
    <row r="57" spans="1:12" ht="15.75">
      <c r="A57" s="51">
        <v>7</v>
      </c>
      <c r="B57" s="53">
        <v>43</v>
      </c>
      <c r="C57" s="108" t="s">
        <v>45</v>
      </c>
      <c r="D57" s="82">
        <v>2009</v>
      </c>
      <c r="E57" s="83"/>
      <c r="F57" s="83" t="s">
        <v>174</v>
      </c>
      <c r="G57" s="83" t="s">
        <v>183</v>
      </c>
      <c r="H57" s="104">
        <v>6.9444444444444441E-3</v>
      </c>
      <c r="I57" s="85">
        <v>1.5590277777777778E-2</v>
      </c>
      <c r="J57" s="85">
        <f t="shared" si="3"/>
        <v>8.6458333333333335E-3</v>
      </c>
      <c r="K57" s="114">
        <f t="shared" si="4"/>
        <v>1.6550925925925934E-3</v>
      </c>
      <c r="L57" s="77" t="s">
        <v>288</v>
      </c>
    </row>
    <row r="58" spans="1:12" ht="15.75">
      <c r="A58" s="51">
        <v>8</v>
      </c>
      <c r="B58" s="53">
        <v>48</v>
      </c>
      <c r="C58" s="108" t="s">
        <v>55</v>
      </c>
      <c r="D58" s="82">
        <v>2009</v>
      </c>
      <c r="E58" s="83"/>
      <c r="F58" s="83" t="s">
        <v>174</v>
      </c>
      <c r="G58" s="83" t="s">
        <v>183</v>
      </c>
      <c r="H58" s="104">
        <v>6.9444444444444441E-3</v>
      </c>
      <c r="I58" s="85">
        <v>1.5613425925925926E-2</v>
      </c>
      <c r="J58" s="85">
        <f t="shared" si="3"/>
        <v>8.6689814814814824E-3</v>
      </c>
      <c r="K58" s="114">
        <f t="shared" si="4"/>
        <v>1.6782407407407423E-3</v>
      </c>
      <c r="L58" s="77" t="s">
        <v>288</v>
      </c>
    </row>
    <row r="59" spans="1:12" ht="15.75">
      <c r="A59" s="51">
        <v>9</v>
      </c>
      <c r="B59" s="53">
        <v>69</v>
      </c>
      <c r="C59" s="81" t="s">
        <v>148</v>
      </c>
      <c r="D59" s="82">
        <v>2009</v>
      </c>
      <c r="E59" s="83"/>
      <c r="F59" s="83" t="s">
        <v>174</v>
      </c>
      <c r="G59" s="83" t="s">
        <v>157</v>
      </c>
      <c r="H59" s="104">
        <v>6.9444444444444441E-3</v>
      </c>
      <c r="I59" s="85">
        <v>1.5671296296296298E-2</v>
      </c>
      <c r="J59" s="85">
        <f t="shared" si="3"/>
        <v>8.7268518518518537E-3</v>
      </c>
      <c r="K59" s="114">
        <f t="shared" si="4"/>
        <v>1.7361111111111136E-3</v>
      </c>
      <c r="L59" s="77" t="s">
        <v>288</v>
      </c>
    </row>
    <row r="60" spans="1:12" ht="15.75">
      <c r="A60" s="51">
        <v>10</v>
      </c>
      <c r="B60" s="53">
        <v>50</v>
      </c>
      <c r="C60" s="81" t="s">
        <v>85</v>
      </c>
      <c r="D60" s="82">
        <v>2009</v>
      </c>
      <c r="E60" s="83"/>
      <c r="F60" s="83" t="s">
        <v>174</v>
      </c>
      <c r="G60" s="83" t="s">
        <v>88</v>
      </c>
      <c r="H60" s="104">
        <v>6.9444444444444441E-3</v>
      </c>
      <c r="I60" s="85">
        <v>1.5787037037037037E-2</v>
      </c>
      <c r="J60" s="85">
        <f t="shared" si="3"/>
        <v>8.8425925925925929E-3</v>
      </c>
      <c r="K60" s="114">
        <f t="shared" si="4"/>
        <v>1.8518518518518528E-3</v>
      </c>
      <c r="L60" s="77" t="s">
        <v>288</v>
      </c>
    </row>
    <row r="61" spans="1:12" ht="15.75">
      <c r="A61" s="51">
        <v>11</v>
      </c>
      <c r="B61" s="53">
        <v>40</v>
      </c>
      <c r="C61" s="81" t="s">
        <v>100</v>
      </c>
      <c r="D61" s="82">
        <v>2010</v>
      </c>
      <c r="E61" s="82">
        <v>3</v>
      </c>
      <c r="F61" s="83" t="s">
        <v>174</v>
      </c>
      <c r="G61" s="83" t="s">
        <v>67</v>
      </c>
      <c r="H61" s="104">
        <v>6.9444444444444441E-3</v>
      </c>
      <c r="I61" s="85">
        <v>1.6076388888888887E-2</v>
      </c>
      <c r="J61" s="85">
        <f t="shared" si="3"/>
        <v>9.1319444444444425E-3</v>
      </c>
      <c r="K61" s="114">
        <f t="shared" si="4"/>
        <v>2.1412037037037025E-3</v>
      </c>
      <c r="L61" s="77" t="s">
        <v>422</v>
      </c>
    </row>
    <row r="62" spans="1:12" ht="15.75">
      <c r="A62" s="51">
        <v>12</v>
      </c>
      <c r="B62" s="53">
        <v>67</v>
      </c>
      <c r="C62" s="81" t="s">
        <v>127</v>
      </c>
      <c r="D62" s="82">
        <v>2009</v>
      </c>
      <c r="E62" s="83"/>
      <c r="F62" s="83" t="s">
        <v>174</v>
      </c>
      <c r="G62" s="83" t="s">
        <v>157</v>
      </c>
      <c r="H62" s="104">
        <v>6.9444444444444441E-3</v>
      </c>
      <c r="I62" s="85">
        <v>1.6168981481481482E-2</v>
      </c>
      <c r="J62" s="85">
        <f t="shared" si="3"/>
        <v>9.224537037037038E-3</v>
      </c>
      <c r="K62" s="114">
        <f t="shared" si="4"/>
        <v>2.233796296296298E-3</v>
      </c>
      <c r="L62" s="77" t="s">
        <v>422</v>
      </c>
    </row>
    <row r="63" spans="1:12" ht="15.75">
      <c r="A63" s="51">
        <v>13</v>
      </c>
      <c r="B63" s="53">
        <v>66</v>
      </c>
      <c r="C63" s="81" t="s">
        <v>123</v>
      </c>
      <c r="D63" s="82">
        <v>2009</v>
      </c>
      <c r="E63" s="83"/>
      <c r="F63" s="83" t="s">
        <v>174</v>
      </c>
      <c r="G63" s="83" t="s">
        <v>157</v>
      </c>
      <c r="H63" s="104">
        <v>6.9444444444444441E-3</v>
      </c>
      <c r="I63" s="85">
        <v>1.653935185185185E-2</v>
      </c>
      <c r="J63" s="85">
        <f t="shared" si="3"/>
        <v>9.5949074074074062E-3</v>
      </c>
      <c r="K63" s="114">
        <f t="shared" si="4"/>
        <v>2.6041666666666661E-3</v>
      </c>
      <c r="L63" s="77" t="s">
        <v>422</v>
      </c>
    </row>
    <row r="64" spans="1:12" ht="15.75">
      <c r="A64" s="51">
        <v>14</v>
      </c>
      <c r="B64" s="53">
        <v>41</v>
      </c>
      <c r="C64" s="81" t="s">
        <v>166</v>
      </c>
      <c r="D64" s="82">
        <v>2010</v>
      </c>
      <c r="E64" s="82" t="s">
        <v>176</v>
      </c>
      <c r="F64" s="83" t="s">
        <v>174</v>
      </c>
      <c r="G64" s="83" t="s">
        <v>67</v>
      </c>
      <c r="H64" s="104">
        <v>6.9444444444444441E-3</v>
      </c>
      <c r="I64" s="85">
        <v>1.6620370370370372E-2</v>
      </c>
      <c r="J64" s="85">
        <f t="shared" si="3"/>
        <v>9.6759259259259281E-3</v>
      </c>
      <c r="K64" s="114">
        <f t="shared" si="4"/>
        <v>2.685185185185188E-3</v>
      </c>
      <c r="L64" s="77" t="s">
        <v>422</v>
      </c>
    </row>
    <row r="65" spans="1:12" ht="15.75">
      <c r="A65" s="51">
        <v>15</v>
      </c>
      <c r="B65" s="53">
        <v>60</v>
      </c>
      <c r="C65" s="81" t="s">
        <v>129</v>
      </c>
      <c r="D65" s="82">
        <v>2010</v>
      </c>
      <c r="E65" s="83"/>
      <c r="F65" s="83" t="s">
        <v>174</v>
      </c>
      <c r="G65" s="83" t="s">
        <v>157</v>
      </c>
      <c r="H65" s="104">
        <v>6.9444444444444441E-3</v>
      </c>
      <c r="I65" s="85">
        <v>1.6712962962962961E-2</v>
      </c>
      <c r="J65" s="85">
        <f t="shared" si="3"/>
        <v>9.7685185185185167E-3</v>
      </c>
      <c r="K65" s="114">
        <f t="shared" si="4"/>
        <v>2.7777777777777766E-3</v>
      </c>
      <c r="L65" s="77" t="s">
        <v>422</v>
      </c>
    </row>
    <row r="66" spans="1:12" ht="15.75">
      <c r="A66" s="51">
        <v>16</v>
      </c>
      <c r="B66" s="53">
        <v>62</v>
      </c>
      <c r="C66" s="81" t="s">
        <v>131</v>
      </c>
      <c r="D66" s="82">
        <v>2010</v>
      </c>
      <c r="E66" s="83"/>
      <c r="F66" s="83" t="s">
        <v>174</v>
      </c>
      <c r="G66" s="83" t="s">
        <v>157</v>
      </c>
      <c r="H66" s="104">
        <v>6.9444444444444441E-3</v>
      </c>
      <c r="I66" s="85">
        <v>1.6714120370370369E-2</v>
      </c>
      <c r="J66" s="85">
        <f t="shared" si="3"/>
        <v>9.7696759259259247E-3</v>
      </c>
      <c r="K66" s="114">
        <f t="shared" si="4"/>
        <v>2.7789351851851846E-3</v>
      </c>
      <c r="L66" s="77" t="s">
        <v>422</v>
      </c>
    </row>
    <row r="67" spans="1:12" ht="15.75">
      <c r="A67" s="51">
        <v>17</v>
      </c>
      <c r="B67" s="53">
        <v>46</v>
      </c>
      <c r="C67" s="108" t="s">
        <v>54</v>
      </c>
      <c r="D67" s="82">
        <v>2010</v>
      </c>
      <c r="E67" s="83"/>
      <c r="F67" s="83" t="s">
        <v>174</v>
      </c>
      <c r="G67" s="83" t="s">
        <v>183</v>
      </c>
      <c r="H67" s="104">
        <v>6.9444444444444441E-3</v>
      </c>
      <c r="I67" s="85">
        <v>1.6979166666666667E-2</v>
      </c>
      <c r="J67" s="85">
        <f t="shared" si="3"/>
        <v>1.0034722222222223E-2</v>
      </c>
      <c r="K67" s="114">
        <f t="shared" si="4"/>
        <v>3.0439814814814826E-3</v>
      </c>
      <c r="L67" s="77" t="s">
        <v>422</v>
      </c>
    </row>
    <row r="68" spans="1:12" ht="15.75">
      <c r="A68" s="51">
        <v>18</v>
      </c>
      <c r="B68" s="53">
        <v>55</v>
      </c>
      <c r="C68" s="81" t="s">
        <v>168</v>
      </c>
      <c r="D68" s="82">
        <v>2010</v>
      </c>
      <c r="E68" s="82" t="s">
        <v>177</v>
      </c>
      <c r="F68" s="83" t="s">
        <v>174</v>
      </c>
      <c r="G68" s="83" t="s">
        <v>67</v>
      </c>
      <c r="H68" s="104">
        <v>6.9444444444444441E-3</v>
      </c>
      <c r="I68" s="85">
        <v>1.7025462962962961E-2</v>
      </c>
      <c r="J68" s="85">
        <f t="shared" si="3"/>
        <v>1.0081018518518517E-2</v>
      </c>
      <c r="K68" s="114">
        <f t="shared" si="4"/>
        <v>3.0902777777777769E-3</v>
      </c>
      <c r="L68" s="77" t="s">
        <v>422</v>
      </c>
    </row>
    <row r="69" spans="1:12" ht="15.75">
      <c r="A69" s="51">
        <v>19</v>
      </c>
      <c r="B69" s="53">
        <v>52</v>
      </c>
      <c r="C69" s="81" t="s">
        <v>102</v>
      </c>
      <c r="D69" s="82">
        <v>2010</v>
      </c>
      <c r="E69" s="82">
        <v>3</v>
      </c>
      <c r="F69" s="83" t="s">
        <v>174</v>
      </c>
      <c r="G69" s="83" t="s">
        <v>67</v>
      </c>
      <c r="H69" s="104">
        <v>6.9444444444444441E-3</v>
      </c>
      <c r="I69" s="85">
        <v>1.7488425925925925E-2</v>
      </c>
      <c r="J69" s="85">
        <f t="shared" si="3"/>
        <v>1.0543981481481481E-2</v>
      </c>
      <c r="K69" s="114">
        <f t="shared" si="4"/>
        <v>3.5532407407407405E-3</v>
      </c>
      <c r="L69" s="77" t="s">
        <v>423</v>
      </c>
    </row>
    <row r="70" spans="1:12" ht="15.75">
      <c r="A70" s="51">
        <v>20</v>
      </c>
      <c r="B70" s="53">
        <v>54</v>
      </c>
      <c r="C70" s="81" t="s">
        <v>167</v>
      </c>
      <c r="D70" s="82">
        <v>2010</v>
      </c>
      <c r="E70" s="82" t="s">
        <v>175</v>
      </c>
      <c r="F70" s="83" t="s">
        <v>174</v>
      </c>
      <c r="G70" s="83" t="s">
        <v>67</v>
      </c>
      <c r="H70" s="104">
        <v>6.9444444444444441E-3</v>
      </c>
      <c r="I70" s="85">
        <v>1.7731481481481483E-2</v>
      </c>
      <c r="J70" s="85">
        <f t="shared" si="3"/>
        <v>1.0787037037037039E-2</v>
      </c>
      <c r="K70" s="114">
        <f t="shared" si="4"/>
        <v>3.7962962962962993E-3</v>
      </c>
      <c r="L70" s="77" t="s">
        <v>423</v>
      </c>
    </row>
    <row r="71" spans="1:12" ht="15.75">
      <c r="A71" s="51">
        <v>21</v>
      </c>
      <c r="B71" s="53">
        <v>53</v>
      </c>
      <c r="C71" s="81" t="s">
        <v>105</v>
      </c>
      <c r="D71" s="82">
        <v>2010</v>
      </c>
      <c r="E71" s="82" t="s">
        <v>106</v>
      </c>
      <c r="F71" s="83" t="s">
        <v>174</v>
      </c>
      <c r="G71" s="83" t="s">
        <v>67</v>
      </c>
      <c r="H71" s="104">
        <v>6.9444444444444441E-3</v>
      </c>
      <c r="I71" s="85">
        <v>1.7835648148148149E-2</v>
      </c>
      <c r="J71" s="85">
        <f t="shared" si="3"/>
        <v>1.0891203703703705E-2</v>
      </c>
      <c r="K71" s="114">
        <f t="shared" si="4"/>
        <v>3.9004629629629649E-3</v>
      </c>
      <c r="L71" s="77" t="s">
        <v>423</v>
      </c>
    </row>
    <row r="72" spans="1:12" ht="15.75">
      <c r="A72" s="51">
        <v>22</v>
      </c>
      <c r="B72" s="53">
        <v>64</v>
      </c>
      <c r="C72" s="81" t="s">
        <v>146</v>
      </c>
      <c r="D72" s="82">
        <v>2010</v>
      </c>
      <c r="E72" s="83"/>
      <c r="F72" s="83" t="s">
        <v>174</v>
      </c>
      <c r="G72" s="83" t="s">
        <v>157</v>
      </c>
      <c r="H72" s="104">
        <v>6.9444444444444441E-3</v>
      </c>
      <c r="I72" s="85">
        <v>1.8020833333333333E-2</v>
      </c>
      <c r="J72" s="85">
        <f t="shared" si="3"/>
        <v>1.1076388888888889E-2</v>
      </c>
      <c r="K72" s="114">
        <f t="shared" si="4"/>
        <v>4.085648148148149E-3</v>
      </c>
      <c r="L72" s="77" t="s">
        <v>423</v>
      </c>
    </row>
    <row r="73" spans="1:12" ht="15.75">
      <c r="A73" s="51">
        <v>23</v>
      </c>
      <c r="B73" s="53">
        <v>58</v>
      </c>
      <c r="C73" s="81" t="s">
        <v>73</v>
      </c>
      <c r="D73" s="82">
        <v>2009</v>
      </c>
      <c r="E73" s="83"/>
      <c r="F73" s="83" t="s">
        <v>174</v>
      </c>
      <c r="G73" s="83" t="s">
        <v>79</v>
      </c>
      <c r="H73" s="104">
        <v>6.9444444444444441E-3</v>
      </c>
      <c r="I73" s="85">
        <v>1.8148148148148146E-2</v>
      </c>
      <c r="J73" s="85">
        <f t="shared" si="3"/>
        <v>1.1203703703703702E-2</v>
      </c>
      <c r="K73" s="114">
        <f t="shared" si="4"/>
        <v>4.2129629629629618E-3</v>
      </c>
      <c r="L73" s="77" t="s">
        <v>423</v>
      </c>
    </row>
    <row r="74" spans="1:12" ht="15.75">
      <c r="A74" s="51">
        <v>24</v>
      </c>
      <c r="B74" s="53">
        <v>65</v>
      </c>
      <c r="C74" s="81" t="s">
        <v>152</v>
      </c>
      <c r="D74" s="82">
        <v>2010</v>
      </c>
      <c r="E74" s="83"/>
      <c r="F74" s="83" t="s">
        <v>174</v>
      </c>
      <c r="G74" s="83" t="s">
        <v>157</v>
      </c>
      <c r="H74" s="104">
        <v>6.9444444444444441E-3</v>
      </c>
      <c r="I74" s="85">
        <v>1.8194444444444444E-2</v>
      </c>
      <c r="J74" s="85">
        <f t="shared" si="3"/>
        <v>1.125E-2</v>
      </c>
      <c r="K74" s="114">
        <f t="shared" si="4"/>
        <v>4.2592592592592595E-3</v>
      </c>
      <c r="L74" s="77" t="s">
        <v>423</v>
      </c>
    </row>
    <row r="75" spans="1:12" ht="15.75">
      <c r="A75" s="51">
        <v>25</v>
      </c>
      <c r="B75" s="53">
        <v>57</v>
      </c>
      <c r="C75" s="81" t="s">
        <v>72</v>
      </c>
      <c r="D75" s="82">
        <v>2009</v>
      </c>
      <c r="E75" s="83"/>
      <c r="F75" s="83" t="s">
        <v>174</v>
      </c>
      <c r="G75" s="83" t="s">
        <v>79</v>
      </c>
      <c r="H75" s="104">
        <v>6.9444444444444441E-3</v>
      </c>
      <c r="I75" s="85">
        <v>1.8402777777777778E-2</v>
      </c>
      <c r="J75" s="85">
        <f t="shared" si="3"/>
        <v>1.1458333333333334E-2</v>
      </c>
      <c r="K75" s="114">
        <f t="shared" si="4"/>
        <v>4.4675925925925942E-3</v>
      </c>
      <c r="L75" s="77" t="s">
        <v>423</v>
      </c>
    </row>
    <row r="76" spans="1:12" ht="15.75">
      <c r="A76" s="51">
        <v>26</v>
      </c>
      <c r="B76" s="53">
        <v>70</v>
      </c>
      <c r="C76" s="83" t="s">
        <v>270</v>
      </c>
      <c r="D76" s="53">
        <v>2009</v>
      </c>
      <c r="E76" s="83" t="s">
        <v>224</v>
      </c>
      <c r="F76" s="83" t="s">
        <v>174</v>
      </c>
      <c r="G76" s="83" t="s">
        <v>12</v>
      </c>
      <c r="H76" s="104">
        <v>6.9444444444444441E-3</v>
      </c>
      <c r="I76" s="85">
        <v>1.8692129629629631E-2</v>
      </c>
      <c r="J76" s="85">
        <f t="shared" si="3"/>
        <v>1.1747685185185187E-2</v>
      </c>
      <c r="K76" s="114">
        <f t="shared" si="4"/>
        <v>4.7569444444444473E-3</v>
      </c>
      <c r="L76" s="77" t="s">
        <v>423</v>
      </c>
    </row>
    <row r="77" spans="1:12" ht="15.75">
      <c r="A77" s="102"/>
      <c r="B77" s="51">
        <v>45</v>
      </c>
      <c r="C77" s="83" t="s">
        <v>267</v>
      </c>
      <c r="D77" s="53">
        <v>2010</v>
      </c>
      <c r="E77" s="83" t="s">
        <v>224</v>
      </c>
      <c r="F77" s="83" t="s">
        <v>174</v>
      </c>
      <c r="G77" s="83" t="s">
        <v>12</v>
      </c>
      <c r="H77" s="104">
        <v>6.9444444444444441E-3</v>
      </c>
      <c r="I77" s="84"/>
      <c r="J77" s="85" t="s">
        <v>421</v>
      </c>
    </row>
    <row r="78" spans="1:12" ht="15.75">
      <c r="A78" s="102"/>
      <c r="B78" s="51">
        <v>47</v>
      </c>
      <c r="C78" s="108" t="s">
        <v>33</v>
      </c>
      <c r="D78" s="82">
        <v>2009</v>
      </c>
      <c r="E78" s="83"/>
      <c r="F78" s="83" t="s">
        <v>174</v>
      </c>
      <c r="G78" s="83" t="s">
        <v>183</v>
      </c>
      <c r="H78" s="104">
        <v>6.9444444444444441E-3</v>
      </c>
      <c r="I78" s="84"/>
      <c r="J78" s="85" t="s">
        <v>421</v>
      </c>
    </row>
    <row r="79" spans="1:12" ht="15.75">
      <c r="A79" s="102"/>
      <c r="B79" s="51">
        <v>51</v>
      </c>
      <c r="C79" s="109" t="s">
        <v>178</v>
      </c>
      <c r="D79" s="110">
        <v>2009</v>
      </c>
      <c r="E79" s="83"/>
      <c r="F79" s="83" t="s">
        <v>179</v>
      </c>
      <c r="G79" s="83" t="s">
        <v>180</v>
      </c>
      <c r="H79" s="104">
        <v>6.9444444444444441E-3</v>
      </c>
      <c r="I79" s="84"/>
      <c r="J79" s="85" t="s">
        <v>421</v>
      </c>
    </row>
    <row r="80" spans="1:12" ht="15.75">
      <c r="A80" s="102"/>
      <c r="B80" s="51">
        <v>59</v>
      </c>
      <c r="C80" s="81" t="s">
        <v>128</v>
      </c>
      <c r="D80" s="82">
        <v>2010</v>
      </c>
      <c r="E80" s="83"/>
      <c r="F80" s="83" t="s">
        <v>174</v>
      </c>
      <c r="G80" s="83" t="s">
        <v>157</v>
      </c>
      <c r="H80" s="104">
        <v>6.9444444444444441E-3</v>
      </c>
      <c r="I80" s="84"/>
      <c r="J80" s="85" t="s">
        <v>421</v>
      </c>
    </row>
    <row r="81" spans="1:12" ht="15.75">
      <c r="A81" s="102"/>
      <c r="B81" s="51">
        <v>61</v>
      </c>
      <c r="C81" s="81" t="s">
        <v>130</v>
      </c>
      <c r="D81" s="82">
        <v>2010</v>
      </c>
      <c r="E81" s="83"/>
      <c r="F81" s="83" t="s">
        <v>174</v>
      </c>
      <c r="G81" s="83" t="s">
        <v>157</v>
      </c>
      <c r="H81" s="104">
        <v>6.9444444444444441E-3</v>
      </c>
      <c r="I81" s="84"/>
      <c r="J81" s="85" t="s">
        <v>421</v>
      </c>
    </row>
    <row r="82" spans="1:12" ht="15.75">
      <c r="A82" s="102"/>
      <c r="B82" s="51">
        <v>63</v>
      </c>
      <c r="C82" s="81" t="s">
        <v>141</v>
      </c>
      <c r="D82" s="82">
        <v>2010</v>
      </c>
      <c r="E82" s="83"/>
      <c r="F82" s="83" t="s">
        <v>174</v>
      </c>
      <c r="G82" s="83" t="s">
        <v>157</v>
      </c>
      <c r="H82" s="104">
        <v>6.9444444444444441E-3</v>
      </c>
      <c r="I82" s="84"/>
      <c r="J82" s="85" t="s">
        <v>421</v>
      </c>
    </row>
    <row r="83" spans="1:12" s="21" customFormat="1" ht="15.75">
      <c r="B83" s="46" t="s">
        <v>299</v>
      </c>
      <c r="C83" s="15" t="s">
        <v>298</v>
      </c>
      <c r="D83" s="20" t="s">
        <v>301</v>
      </c>
      <c r="E83" s="18"/>
      <c r="F83" s="18"/>
      <c r="G83" s="18"/>
      <c r="H83" s="18"/>
      <c r="I83" s="54"/>
      <c r="J83" s="54"/>
      <c r="L83" s="161"/>
    </row>
    <row r="84" spans="1:12" s="77" customFormat="1" ht="15.75">
      <c r="A84" s="97" t="s">
        <v>375</v>
      </c>
      <c r="B84" s="89" t="s">
        <v>376</v>
      </c>
      <c r="C84" s="39" t="s">
        <v>1</v>
      </c>
      <c r="D84" s="39" t="s">
        <v>2</v>
      </c>
      <c r="E84" s="39" t="s">
        <v>3</v>
      </c>
      <c r="F84" s="39" t="s">
        <v>5</v>
      </c>
      <c r="G84" s="39" t="s">
        <v>4</v>
      </c>
      <c r="H84" s="39" t="s">
        <v>372</v>
      </c>
      <c r="I84" s="111" t="s">
        <v>373</v>
      </c>
      <c r="J84" s="39" t="s">
        <v>374</v>
      </c>
      <c r="K84" s="16" t="s">
        <v>380</v>
      </c>
      <c r="L84" s="40" t="s">
        <v>381</v>
      </c>
    </row>
    <row r="85" spans="1:12" ht="15.75">
      <c r="A85" s="51">
        <v>1</v>
      </c>
      <c r="B85" s="53">
        <v>74</v>
      </c>
      <c r="C85" s="1" t="s">
        <v>171</v>
      </c>
      <c r="D85" s="2">
        <v>2009</v>
      </c>
      <c r="E85" s="2" t="s">
        <v>175</v>
      </c>
      <c r="F85" s="17" t="s">
        <v>174</v>
      </c>
      <c r="G85" s="17" t="s">
        <v>67</v>
      </c>
      <c r="H85" s="60">
        <v>1.0416666666666666E-2</v>
      </c>
      <c r="I85" s="78">
        <v>1.8287037037037036E-2</v>
      </c>
      <c r="J85" s="78">
        <f t="shared" ref="J85:J98" si="5">I85-H85</f>
        <v>7.8703703703703696E-3</v>
      </c>
      <c r="L85" s="77">
        <v>2</v>
      </c>
    </row>
    <row r="86" spans="1:12" ht="15.75">
      <c r="A86" s="51">
        <v>2</v>
      </c>
      <c r="B86" s="53">
        <v>296</v>
      </c>
      <c r="C86" s="50" t="s">
        <v>332</v>
      </c>
      <c r="D86" s="47">
        <v>2009</v>
      </c>
      <c r="E86" s="17"/>
      <c r="F86" s="17" t="s">
        <v>174</v>
      </c>
      <c r="G86" s="17" t="s">
        <v>88</v>
      </c>
      <c r="H86" s="60">
        <v>1.0416666666666666E-2</v>
      </c>
      <c r="I86" s="78">
        <v>1.861111111111111E-2</v>
      </c>
      <c r="J86" s="78">
        <f t="shared" si="5"/>
        <v>8.1944444444444434E-3</v>
      </c>
      <c r="K86" s="114">
        <f>J86-$J$85</f>
        <v>3.2407407407407385E-4</v>
      </c>
      <c r="L86" s="77">
        <v>3</v>
      </c>
    </row>
    <row r="87" spans="1:12" ht="15.75">
      <c r="A87" s="51">
        <v>3</v>
      </c>
      <c r="B87" s="53">
        <v>71</v>
      </c>
      <c r="C87" s="1" t="s">
        <v>172</v>
      </c>
      <c r="D87" s="2">
        <v>2010</v>
      </c>
      <c r="E87" s="2" t="s">
        <v>175</v>
      </c>
      <c r="F87" s="17" t="s">
        <v>174</v>
      </c>
      <c r="G87" s="17" t="s">
        <v>67</v>
      </c>
      <c r="H87" s="60">
        <v>1.0416666666666666E-2</v>
      </c>
      <c r="I87" s="78">
        <v>1.8726851851851852E-2</v>
      </c>
      <c r="J87" s="78">
        <f t="shared" si="5"/>
        <v>8.3101851851851861E-3</v>
      </c>
      <c r="K87" s="114">
        <f t="shared" ref="K87:K98" si="6">J87-$J$85</f>
        <v>4.3981481481481649E-4</v>
      </c>
      <c r="L87" s="77">
        <v>3</v>
      </c>
    </row>
    <row r="88" spans="1:12" ht="15.75">
      <c r="A88" s="51">
        <v>4</v>
      </c>
      <c r="B88" s="53">
        <v>72</v>
      </c>
      <c r="C88" s="8" t="s">
        <v>38</v>
      </c>
      <c r="D88" s="2">
        <v>2009</v>
      </c>
      <c r="E88" s="17"/>
      <c r="F88" s="17" t="s">
        <v>174</v>
      </c>
      <c r="G88" s="17" t="s">
        <v>183</v>
      </c>
      <c r="H88" s="60">
        <v>1.0416666666666666E-2</v>
      </c>
      <c r="I88" s="78">
        <v>1.8877314814814816E-2</v>
      </c>
      <c r="J88" s="78">
        <f t="shared" si="5"/>
        <v>8.4606481481481494E-3</v>
      </c>
      <c r="K88" s="114">
        <f t="shared" si="6"/>
        <v>5.9027777777777984E-4</v>
      </c>
      <c r="L88" s="77">
        <v>3</v>
      </c>
    </row>
    <row r="89" spans="1:12" ht="15.75">
      <c r="A89" s="51">
        <v>5</v>
      </c>
      <c r="B89" s="53">
        <v>299</v>
      </c>
      <c r="C89" s="50" t="s">
        <v>339</v>
      </c>
      <c r="D89" s="47">
        <v>2009</v>
      </c>
      <c r="E89" s="17"/>
      <c r="F89" s="17" t="s">
        <v>174</v>
      </c>
      <c r="G89" s="17" t="s">
        <v>157</v>
      </c>
      <c r="H89" s="60">
        <v>1.0416666666666666E-2</v>
      </c>
      <c r="I89" s="78">
        <v>1.9189814814814816E-2</v>
      </c>
      <c r="J89" s="78">
        <f t="shared" si="5"/>
        <v>8.7731481481481497E-3</v>
      </c>
      <c r="K89" s="114">
        <f t="shared" si="6"/>
        <v>9.0277777777778012E-4</v>
      </c>
      <c r="L89" s="77">
        <v>3</v>
      </c>
    </row>
    <row r="90" spans="1:12" ht="15.75">
      <c r="A90" s="51">
        <v>6</v>
      </c>
      <c r="B90" s="53">
        <v>87</v>
      </c>
      <c r="C90" s="8" t="s">
        <v>37</v>
      </c>
      <c r="D90" s="2">
        <v>2009</v>
      </c>
      <c r="E90" s="17"/>
      <c r="F90" s="17" t="s">
        <v>174</v>
      </c>
      <c r="G90" s="17" t="s">
        <v>183</v>
      </c>
      <c r="H90" s="60">
        <v>1.0416666666666666E-2</v>
      </c>
      <c r="I90" s="78">
        <v>1.9583333333333331E-2</v>
      </c>
      <c r="J90" s="78">
        <f t="shared" si="5"/>
        <v>9.166666666666665E-3</v>
      </c>
      <c r="K90" s="114">
        <f t="shared" si="6"/>
        <v>1.2962962962962954E-3</v>
      </c>
      <c r="L90" s="77" t="s">
        <v>288</v>
      </c>
    </row>
    <row r="91" spans="1:12" ht="15.75">
      <c r="A91" s="51">
        <v>7</v>
      </c>
      <c r="B91" s="53">
        <v>83</v>
      </c>
      <c r="C91" s="1" t="s">
        <v>155</v>
      </c>
      <c r="D91" s="2">
        <v>2010</v>
      </c>
      <c r="E91" s="17"/>
      <c r="F91" s="17" t="s">
        <v>174</v>
      </c>
      <c r="G91" s="17" t="s">
        <v>157</v>
      </c>
      <c r="H91" s="60">
        <v>1.0416666666666666E-2</v>
      </c>
      <c r="I91" s="78">
        <v>2.0752314814814814E-2</v>
      </c>
      <c r="J91" s="78">
        <f t="shared" si="5"/>
        <v>1.0335648148148148E-2</v>
      </c>
      <c r="K91" s="114">
        <f t="shared" si="6"/>
        <v>2.465277777777778E-3</v>
      </c>
      <c r="L91" s="77" t="s">
        <v>288</v>
      </c>
    </row>
    <row r="92" spans="1:12" s="102" customFormat="1" ht="15.75">
      <c r="A92" s="51">
        <v>8</v>
      </c>
      <c r="B92" s="53">
        <v>77</v>
      </c>
      <c r="C92" s="1" t="s">
        <v>107</v>
      </c>
      <c r="D92" s="2">
        <v>2010</v>
      </c>
      <c r="E92" s="2">
        <v>3</v>
      </c>
      <c r="F92" s="17" t="s">
        <v>174</v>
      </c>
      <c r="G92" s="17" t="s">
        <v>67</v>
      </c>
      <c r="H92" s="60">
        <v>1.0416666666666666E-2</v>
      </c>
      <c r="I92" s="78">
        <v>2.0902777777777781E-2</v>
      </c>
      <c r="J92" s="78">
        <f t="shared" si="5"/>
        <v>1.0486111111111114E-2</v>
      </c>
      <c r="K92" s="114">
        <f t="shared" si="6"/>
        <v>2.6157407407407449E-3</v>
      </c>
      <c r="L92" s="77" t="s">
        <v>422</v>
      </c>
    </row>
    <row r="93" spans="1:12" ht="15.75">
      <c r="A93" s="51">
        <v>9</v>
      </c>
      <c r="B93" s="53">
        <v>80</v>
      </c>
      <c r="C93" s="1" t="s">
        <v>124</v>
      </c>
      <c r="D93" s="2">
        <v>2010</v>
      </c>
      <c r="E93" s="17"/>
      <c r="F93" s="17" t="s">
        <v>174</v>
      </c>
      <c r="G93" s="17" t="s">
        <v>157</v>
      </c>
      <c r="H93" s="60">
        <v>1.0416666666666666E-2</v>
      </c>
      <c r="I93" s="78">
        <v>2.1458333333333333E-2</v>
      </c>
      <c r="J93" s="78">
        <f t="shared" si="5"/>
        <v>1.1041666666666667E-2</v>
      </c>
      <c r="K93" s="114">
        <f t="shared" si="6"/>
        <v>3.1712962962962971E-3</v>
      </c>
      <c r="L93" s="77" t="s">
        <v>422</v>
      </c>
    </row>
    <row r="94" spans="1:12" ht="15.75">
      <c r="A94" s="51">
        <v>10</v>
      </c>
      <c r="B94" s="53">
        <v>84</v>
      </c>
      <c r="C94" s="81" t="s">
        <v>151</v>
      </c>
      <c r="D94" s="2">
        <v>2009</v>
      </c>
      <c r="E94" s="17"/>
      <c r="F94" s="17" t="s">
        <v>174</v>
      </c>
      <c r="G94" s="17" t="s">
        <v>157</v>
      </c>
      <c r="H94" s="60">
        <v>1.0416666666666666E-2</v>
      </c>
      <c r="I94" s="78">
        <v>2.1724537037037039E-2</v>
      </c>
      <c r="J94" s="78">
        <f t="shared" si="5"/>
        <v>1.1307870370370373E-2</v>
      </c>
      <c r="K94" s="114">
        <f t="shared" si="6"/>
        <v>3.4375000000000031E-3</v>
      </c>
      <c r="L94" s="77" t="s">
        <v>422</v>
      </c>
    </row>
    <row r="95" spans="1:12" ht="15.75">
      <c r="A95" s="51">
        <v>11</v>
      </c>
      <c r="B95" s="53">
        <v>76</v>
      </c>
      <c r="C95" s="11" t="s">
        <v>187</v>
      </c>
      <c r="D95" s="12">
        <v>2010</v>
      </c>
      <c r="E95" s="17"/>
      <c r="F95" s="17" t="s">
        <v>174</v>
      </c>
      <c r="G95" s="17" t="s">
        <v>190</v>
      </c>
      <c r="H95" s="60">
        <v>1.0416666666666666E-2</v>
      </c>
      <c r="I95" s="78">
        <v>2.1851851851851848E-2</v>
      </c>
      <c r="J95" s="78">
        <f t="shared" si="5"/>
        <v>1.1435185185185182E-2</v>
      </c>
      <c r="K95" s="114">
        <f t="shared" si="6"/>
        <v>3.5648148148148123E-3</v>
      </c>
      <c r="L95" s="77" t="s">
        <v>422</v>
      </c>
    </row>
    <row r="96" spans="1:12" ht="15.75">
      <c r="A96" s="51">
        <v>12</v>
      </c>
      <c r="B96" s="53">
        <v>85</v>
      </c>
      <c r="C96" s="1" t="s">
        <v>9</v>
      </c>
      <c r="D96" s="2">
        <v>2009</v>
      </c>
      <c r="E96" s="17"/>
      <c r="F96" s="17" t="s">
        <v>174</v>
      </c>
      <c r="G96" s="17" t="s">
        <v>12</v>
      </c>
      <c r="H96" s="60">
        <v>1.0416666666666666E-2</v>
      </c>
      <c r="I96" s="78">
        <v>2.2060185185185183E-2</v>
      </c>
      <c r="J96" s="78">
        <f t="shared" si="5"/>
        <v>1.1643518518518517E-2</v>
      </c>
      <c r="K96" s="114">
        <f t="shared" si="6"/>
        <v>3.773148148148147E-3</v>
      </c>
      <c r="L96" s="77" t="s">
        <v>422</v>
      </c>
    </row>
    <row r="97" spans="1:12" ht="15.75">
      <c r="A97" s="51">
        <v>13</v>
      </c>
      <c r="B97" s="53">
        <v>75</v>
      </c>
      <c r="C97" s="1" t="s">
        <v>371</v>
      </c>
      <c r="D97" s="2">
        <v>2010</v>
      </c>
      <c r="E97" s="17"/>
      <c r="F97" s="17" t="s">
        <v>174</v>
      </c>
      <c r="G97" s="17" t="s">
        <v>12</v>
      </c>
      <c r="H97" s="60">
        <v>1.0416666666666666E-2</v>
      </c>
      <c r="I97" s="78">
        <v>2.3518518518518518E-2</v>
      </c>
      <c r="J97" s="78">
        <f t="shared" si="5"/>
        <v>1.3101851851851852E-2</v>
      </c>
      <c r="K97" s="114">
        <f t="shared" si="6"/>
        <v>5.2314814814814828E-3</v>
      </c>
      <c r="L97" s="77" t="s">
        <v>423</v>
      </c>
    </row>
    <row r="98" spans="1:12" ht="15.75">
      <c r="A98" s="51">
        <v>14</v>
      </c>
      <c r="B98" s="53">
        <v>78</v>
      </c>
      <c r="C98" s="81" t="s">
        <v>109</v>
      </c>
      <c r="D98" s="82">
        <v>2010</v>
      </c>
      <c r="E98" s="82" t="s">
        <v>106</v>
      </c>
      <c r="F98" s="83" t="s">
        <v>174</v>
      </c>
      <c r="G98" s="83" t="s">
        <v>67</v>
      </c>
      <c r="H98" s="104">
        <v>1.0416666666666666E-2</v>
      </c>
      <c r="I98" s="85">
        <v>2.5428240740740741E-2</v>
      </c>
      <c r="J98" s="85">
        <f t="shared" si="5"/>
        <v>1.5011574074074075E-2</v>
      </c>
      <c r="K98" s="114">
        <f t="shared" si="6"/>
        <v>7.1412037037037052E-3</v>
      </c>
    </row>
    <row r="99" spans="1:12" ht="15.75">
      <c r="B99" s="51">
        <v>73</v>
      </c>
      <c r="C99" s="1" t="s">
        <v>69</v>
      </c>
      <c r="D99" s="2">
        <v>2009</v>
      </c>
      <c r="E99" s="17"/>
      <c r="F99" s="17" t="s">
        <v>174</v>
      </c>
      <c r="G99" s="17" t="s">
        <v>79</v>
      </c>
      <c r="H99" s="60">
        <v>1.0416666666666666E-2</v>
      </c>
      <c r="I99" s="52"/>
      <c r="J99" s="78" t="s">
        <v>421</v>
      </c>
    </row>
    <row r="100" spans="1:12" ht="15.75">
      <c r="B100" s="51">
        <v>79</v>
      </c>
      <c r="C100" s="1" t="s">
        <v>114</v>
      </c>
      <c r="D100" s="2">
        <v>2009</v>
      </c>
      <c r="E100" s="2">
        <v>3</v>
      </c>
      <c r="F100" s="17" t="s">
        <v>174</v>
      </c>
      <c r="G100" s="17" t="s">
        <v>67</v>
      </c>
      <c r="H100" s="60">
        <v>1.0416666666666666E-2</v>
      </c>
      <c r="I100" s="52"/>
      <c r="J100" s="78" t="s">
        <v>421</v>
      </c>
    </row>
    <row r="101" spans="1:12" ht="15.75">
      <c r="B101" s="51">
        <v>81</v>
      </c>
      <c r="C101" s="1" t="s">
        <v>125</v>
      </c>
      <c r="D101" s="2">
        <v>2010</v>
      </c>
      <c r="E101" s="17"/>
      <c r="F101" s="17" t="s">
        <v>174</v>
      </c>
      <c r="G101" s="17" t="s">
        <v>157</v>
      </c>
      <c r="H101" s="60">
        <v>1.0416666666666666E-2</v>
      </c>
      <c r="I101" s="52"/>
      <c r="J101" s="78" t="s">
        <v>421</v>
      </c>
    </row>
    <row r="102" spans="1:12" ht="15.75">
      <c r="B102" s="51">
        <v>82</v>
      </c>
      <c r="C102" s="1" t="s">
        <v>143</v>
      </c>
      <c r="D102" s="2">
        <v>2010</v>
      </c>
      <c r="E102" s="17"/>
      <c r="F102" s="17" t="s">
        <v>174</v>
      </c>
      <c r="G102" s="17" t="s">
        <v>157</v>
      </c>
      <c r="H102" s="60">
        <v>1.0416666666666666E-2</v>
      </c>
      <c r="I102" s="52"/>
      <c r="J102" s="78" t="s">
        <v>421</v>
      </c>
    </row>
    <row r="103" spans="1:12" ht="15.75">
      <c r="B103" s="51">
        <v>86</v>
      </c>
      <c r="C103" s="8" t="s">
        <v>46</v>
      </c>
      <c r="D103" s="2">
        <v>2010</v>
      </c>
      <c r="E103" s="17"/>
      <c r="F103" s="17" t="s">
        <v>174</v>
      </c>
      <c r="G103" s="17" t="s">
        <v>183</v>
      </c>
      <c r="H103" s="60">
        <v>1.0416666666666666E-2</v>
      </c>
      <c r="I103" s="52"/>
      <c r="J103" s="78" t="s">
        <v>421</v>
      </c>
    </row>
    <row r="104" spans="1:12" ht="15.75">
      <c r="B104" s="46" t="s">
        <v>302</v>
      </c>
      <c r="C104" s="15" t="s">
        <v>304</v>
      </c>
      <c r="D104" s="53"/>
      <c r="E104" s="20" t="s">
        <v>303</v>
      </c>
      <c r="F104" s="17"/>
      <c r="G104" s="17"/>
      <c r="H104" s="17"/>
      <c r="I104" s="52"/>
      <c r="J104" s="52"/>
    </row>
    <row r="105" spans="1:12" s="77" customFormat="1" ht="15.75">
      <c r="A105" s="97" t="s">
        <v>375</v>
      </c>
      <c r="B105" s="89" t="s">
        <v>376</v>
      </c>
      <c r="C105" s="39" t="s">
        <v>1</v>
      </c>
      <c r="D105" s="39" t="s">
        <v>2</v>
      </c>
      <c r="E105" s="39" t="s">
        <v>3</v>
      </c>
      <c r="F105" s="39" t="s">
        <v>5</v>
      </c>
      <c r="G105" s="39" t="s">
        <v>4</v>
      </c>
      <c r="H105" s="39" t="s">
        <v>372</v>
      </c>
      <c r="I105" s="111" t="s">
        <v>373</v>
      </c>
      <c r="J105" s="39" t="s">
        <v>374</v>
      </c>
      <c r="K105" s="16" t="s">
        <v>380</v>
      </c>
      <c r="L105" s="40" t="s">
        <v>381</v>
      </c>
    </row>
    <row r="106" spans="1:12" ht="15.75">
      <c r="A106" s="51">
        <v>1</v>
      </c>
      <c r="B106" s="53">
        <v>90</v>
      </c>
      <c r="C106" s="1" t="s">
        <v>60</v>
      </c>
      <c r="D106" s="2">
        <v>2007</v>
      </c>
      <c r="E106" s="17"/>
      <c r="F106" s="17" t="s">
        <v>174</v>
      </c>
      <c r="G106" s="17" t="s">
        <v>62</v>
      </c>
      <c r="H106" s="60">
        <v>1.3888888888888888E-2</v>
      </c>
      <c r="I106" s="78">
        <v>2.4004629629629629E-2</v>
      </c>
      <c r="J106" s="78">
        <f t="shared" ref="J106:J126" si="7">I106-H106</f>
        <v>1.0115740740740741E-2</v>
      </c>
      <c r="L106" s="77">
        <v>1</v>
      </c>
    </row>
    <row r="107" spans="1:12" ht="15.75">
      <c r="A107" s="51">
        <v>2</v>
      </c>
      <c r="B107" s="53">
        <v>92</v>
      </c>
      <c r="C107" s="8" t="s">
        <v>182</v>
      </c>
      <c r="D107" s="2">
        <v>2007</v>
      </c>
      <c r="E107" s="17"/>
      <c r="F107" s="17" t="s">
        <v>174</v>
      </c>
      <c r="G107" s="17" t="s">
        <v>183</v>
      </c>
      <c r="H107" s="60">
        <v>1.3888888888888888E-2</v>
      </c>
      <c r="I107" s="78">
        <v>2.4398148148148145E-2</v>
      </c>
      <c r="J107" s="78">
        <f t="shared" si="7"/>
        <v>1.0509259259259256E-2</v>
      </c>
      <c r="K107" s="114">
        <f>J107-$J$106</f>
        <v>3.9351851851851527E-4</v>
      </c>
      <c r="L107" s="77">
        <v>1</v>
      </c>
    </row>
    <row r="108" spans="1:12" ht="15.75">
      <c r="A108" s="51">
        <v>3</v>
      </c>
      <c r="B108" s="53">
        <v>89</v>
      </c>
      <c r="C108" s="1" t="s">
        <v>94</v>
      </c>
      <c r="D108" s="2">
        <v>2008</v>
      </c>
      <c r="E108" s="2">
        <v>1</v>
      </c>
      <c r="F108" s="17" t="s">
        <v>174</v>
      </c>
      <c r="G108" s="17" t="s">
        <v>67</v>
      </c>
      <c r="H108" s="60">
        <v>1.3888888888888888E-2</v>
      </c>
      <c r="I108" s="78">
        <v>2.4456018518518519E-2</v>
      </c>
      <c r="J108" s="78">
        <f t="shared" si="7"/>
        <v>1.0567129629629631E-2</v>
      </c>
      <c r="K108" s="114">
        <f t="shared" ref="K108:K126" si="8">J108-$J$106</f>
        <v>4.5138888888889006E-4</v>
      </c>
      <c r="L108" s="77">
        <v>1</v>
      </c>
    </row>
    <row r="109" spans="1:12" ht="15.75">
      <c r="A109" s="51">
        <v>4</v>
      </c>
      <c r="B109" s="53">
        <v>99</v>
      </c>
      <c r="C109" s="11" t="s">
        <v>186</v>
      </c>
      <c r="D109" s="12">
        <v>2007</v>
      </c>
      <c r="E109" s="17"/>
      <c r="F109" s="17" t="s">
        <v>174</v>
      </c>
      <c r="G109" s="17" t="s">
        <v>190</v>
      </c>
      <c r="H109" s="60">
        <v>1.3888888888888888E-2</v>
      </c>
      <c r="I109" s="78">
        <v>2.4537037037037038E-2</v>
      </c>
      <c r="J109" s="78">
        <f t="shared" si="7"/>
        <v>1.064814814814815E-2</v>
      </c>
      <c r="K109" s="114">
        <f t="shared" si="8"/>
        <v>5.3240740740740852E-4</v>
      </c>
      <c r="L109" s="77">
        <v>1</v>
      </c>
    </row>
    <row r="110" spans="1:12" ht="15.75">
      <c r="A110" s="51">
        <v>5</v>
      </c>
      <c r="B110" s="53">
        <v>206</v>
      </c>
      <c r="C110" s="1" t="s">
        <v>95</v>
      </c>
      <c r="D110" s="2">
        <v>2008</v>
      </c>
      <c r="E110" s="2">
        <v>1</v>
      </c>
      <c r="F110" s="17" t="s">
        <v>174</v>
      </c>
      <c r="G110" s="17" t="s">
        <v>67</v>
      </c>
      <c r="H110" s="60">
        <v>1.3888888888888888E-2</v>
      </c>
      <c r="I110" s="78">
        <v>2.4548611111111115E-2</v>
      </c>
      <c r="J110" s="78">
        <f t="shared" si="7"/>
        <v>1.0659722222222227E-2</v>
      </c>
      <c r="K110" s="114">
        <f t="shared" si="8"/>
        <v>5.4398148148148556E-4</v>
      </c>
      <c r="L110" s="77">
        <v>1</v>
      </c>
    </row>
    <row r="111" spans="1:12" ht="15.75">
      <c r="A111" s="51">
        <v>6</v>
      </c>
      <c r="B111" s="53">
        <v>200</v>
      </c>
      <c r="C111" s="8" t="s">
        <v>41</v>
      </c>
      <c r="D111" s="2">
        <v>2008</v>
      </c>
      <c r="E111" s="17"/>
      <c r="F111" s="17" t="s">
        <v>174</v>
      </c>
      <c r="G111" s="17" t="s">
        <v>183</v>
      </c>
      <c r="H111" s="60">
        <v>1.3888888888888888E-2</v>
      </c>
      <c r="I111" s="78">
        <v>2.4549768518518519E-2</v>
      </c>
      <c r="J111" s="78">
        <f t="shared" si="7"/>
        <v>1.0660879629629631E-2</v>
      </c>
      <c r="K111" s="114">
        <f t="shared" si="8"/>
        <v>5.4513888888889014E-4</v>
      </c>
      <c r="L111" s="77">
        <v>1</v>
      </c>
    </row>
    <row r="112" spans="1:12" ht="15.75">
      <c r="A112" s="51">
        <v>7</v>
      </c>
      <c r="B112" s="53">
        <v>203</v>
      </c>
      <c r="C112" s="1" t="s">
        <v>68</v>
      </c>
      <c r="D112" s="2">
        <v>2008</v>
      </c>
      <c r="E112" s="17"/>
      <c r="F112" s="17" t="s">
        <v>174</v>
      </c>
      <c r="G112" s="17" t="s">
        <v>79</v>
      </c>
      <c r="H112" s="60">
        <v>1.3888888888888888E-2</v>
      </c>
      <c r="I112" s="78">
        <v>2.479166666666667E-2</v>
      </c>
      <c r="J112" s="78">
        <f t="shared" si="7"/>
        <v>1.0902777777777782E-2</v>
      </c>
      <c r="K112" s="114">
        <f t="shared" si="8"/>
        <v>7.8703703703704095E-4</v>
      </c>
      <c r="L112" s="77">
        <v>2</v>
      </c>
    </row>
    <row r="113" spans="1:12" ht="15.75">
      <c r="A113" s="51">
        <v>8</v>
      </c>
      <c r="B113" s="53">
        <v>88</v>
      </c>
      <c r="C113" s="8" t="s">
        <v>43</v>
      </c>
      <c r="D113" s="2">
        <v>2008</v>
      </c>
      <c r="E113" s="17"/>
      <c r="F113" s="17" t="s">
        <v>174</v>
      </c>
      <c r="G113" s="17" t="s">
        <v>183</v>
      </c>
      <c r="H113" s="60">
        <v>1.3888888888888888E-2</v>
      </c>
      <c r="I113" s="78">
        <v>2.4826388888888887E-2</v>
      </c>
      <c r="J113" s="78">
        <f t="shared" si="7"/>
        <v>1.0937499999999999E-2</v>
      </c>
      <c r="K113" s="114">
        <f t="shared" si="8"/>
        <v>8.2175925925925819E-4</v>
      </c>
      <c r="L113" s="77">
        <v>2</v>
      </c>
    </row>
    <row r="114" spans="1:12" ht="15.75">
      <c r="A114" s="51">
        <v>9</v>
      </c>
      <c r="B114" s="53">
        <v>201</v>
      </c>
      <c r="C114" s="8" t="s">
        <v>42</v>
      </c>
      <c r="D114" s="2">
        <v>2008</v>
      </c>
      <c r="E114" s="17"/>
      <c r="F114" s="17" t="s">
        <v>174</v>
      </c>
      <c r="G114" s="17" t="s">
        <v>183</v>
      </c>
      <c r="H114" s="60">
        <v>1.3888888888888888E-2</v>
      </c>
      <c r="I114" s="78">
        <v>2.5439814814814814E-2</v>
      </c>
      <c r="J114" s="78">
        <f t="shared" si="7"/>
        <v>1.1550925925925926E-2</v>
      </c>
      <c r="K114" s="114">
        <f t="shared" si="8"/>
        <v>1.4351851851851852E-3</v>
      </c>
      <c r="L114" s="77">
        <v>2</v>
      </c>
    </row>
    <row r="115" spans="1:12" ht="15.75">
      <c r="A115" s="51">
        <v>10</v>
      </c>
      <c r="B115" s="53">
        <v>95</v>
      </c>
      <c r="C115" s="1" t="s">
        <v>93</v>
      </c>
      <c r="D115" s="2">
        <v>2007</v>
      </c>
      <c r="E115" s="2">
        <v>3</v>
      </c>
      <c r="F115" s="17" t="s">
        <v>174</v>
      </c>
      <c r="G115" s="17" t="s">
        <v>67</v>
      </c>
      <c r="H115" s="60">
        <v>1.3888888888888888E-2</v>
      </c>
      <c r="I115" s="78">
        <v>2.568287037037037E-2</v>
      </c>
      <c r="J115" s="78">
        <f t="shared" si="7"/>
        <v>1.1793981481481482E-2</v>
      </c>
      <c r="K115" s="114">
        <f t="shared" si="8"/>
        <v>1.6782407407407406E-3</v>
      </c>
      <c r="L115" s="77">
        <v>2</v>
      </c>
    </row>
    <row r="116" spans="1:12" ht="15.75">
      <c r="A116" s="51">
        <v>11</v>
      </c>
      <c r="B116" s="53">
        <v>212</v>
      </c>
      <c r="C116" s="1" t="s">
        <v>140</v>
      </c>
      <c r="D116" s="2">
        <v>2008</v>
      </c>
      <c r="E116" s="17"/>
      <c r="F116" s="17" t="s">
        <v>174</v>
      </c>
      <c r="G116" s="17" t="s">
        <v>157</v>
      </c>
      <c r="H116" s="60">
        <v>1.3888888888888888E-2</v>
      </c>
      <c r="I116" s="78">
        <v>2.5810185185185183E-2</v>
      </c>
      <c r="J116" s="78">
        <f t="shared" si="7"/>
        <v>1.1921296296296294E-2</v>
      </c>
      <c r="K116" s="114">
        <f t="shared" si="8"/>
        <v>1.8055555555555533E-3</v>
      </c>
      <c r="L116" s="77">
        <v>2</v>
      </c>
    </row>
    <row r="117" spans="1:12" ht="15.75">
      <c r="A117" s="51">
        <v>12</v>
      </c>
      <c r="B117" s="53">
        <v>100</v>
      </c>
      <c r="C117" s="108" t="s">
        <v>40</v>
      </c>
      <c r="D117" s="2">
        <v>2008</v>
      </c>
      <c r="E117" s="17"/>
      <c r="F117" s="17" t="s">
        <v>174</v>
      </c>
      <c r="G117" s="17" t="s">
        <v>183</v>
      </c>
      <c r="H117" s="60">
        <v>1.3888888888888888E-2</v>
      </c>
      <c r="I117" s="78">
        <v>2.5868055555555557E-2</v>
      </c>
      <c r="J117" s="78">
        <f t="shared" si="7"/>
        <v>1.1979166666666669E-2</v>
      </c>
      <c r="K117" s="114">
        <f t="shared" si="8"/>
        <v>1.8634259259259281E-3</v>
      </c>
      <c r="L117" s="77">
        <v>2</v>
      </c>
    </row>
    <row r="118" spans="1:12" ht="15.75">
      <c r="A118" s="51">
        <v>13</v>
      </c>
      <c r="B118" s="53">
        <v>209</v>
      </c>
      <c r="C118" s="1" t="s">
        <v>98</v>
      </c>
      <c r="D118" s="2">
        <v>2008</v>
      </c>
      <c r="E118" s="2">
        <v>1</v>
      </c>
      <c r="F118" s="17" t="s">
        <v>174</v>
      </c>
      <c r="G118" s="17" t="s">
        <v>67</v>
      </c>
      <c r="H118" s="60">
        <v>1.3888888888888888E-2</v>
      </c>
      <c r="I118" s="78">
        <v>2.6157407407407407E-2</v>
      </c>
      <c r="J118" s="78">
        <f t="shared" si="7"/>
        <v>1.2268518518518519E-2</v>
      </c>
      <c r="K118" s="114">
        <f t="shared" si="8"/>
        <v>2.1527777777777778E-3</v>
      </c>
      <c r="L118" s="77">
        <v>3</v>
      </c>
    </row>
    <row r="119" spans="1:12" ht="15.75">
      <c r="A119" s="51">
        <v>14</v>
      </c>
      <c r="B119" s="53">
        <v>96</v>
      </c>
      <c r="C119" s="1" t="s">
        <v>121</v>
      </c>
      <c r="D119" s="2">
        <v>2007</v>
      </c>
      <c r="E119" s="17"/>
      <c r="F119" s="17" t="s">
        <v>174</v>
      </c>
      <c r="G119" s="17" t="s">
        <v>157</v>
      </c>
      <c r="H119" s="60">
        <v>1.3888888888888888E-2</v>
      </c>
      <c r="I119" s="78">
        <v>2.6158564814814819E-2</v>
      </c>
      <c r="J119" s="78">
        <f t="shared" si="7"/>
        <v>1.226967592592593E-2</v>
      </c>
      <c r="K119" s="114">
        <f t="shared" si="8"/>
        <v>2.1539351851851893E-3</v>
      </c>
      <c r="L119" s="77">
        <v>3</v>
      </c>
    </row>
    <row r="120" spans="1:12" ht="15.75">
      <c r="A120" s="51">
        <v>15</v>
      </c>
      <c r="B120" s="53">
        <v>300</v>
      </c>
      <c r="C120" s="8" t="s">
        <v>44</v>
      </c>
      <c r="D120" s="2">
        <v>2008</v>
      </c>
      <c r="E120" s="17"/>
      <c r="F120" s="17" t="s">
        <v>174</v>
      </c>
      <c r="G120" s="17" t="s">
        <v>183</v>
      </c>
      <c r="H120" s="60">
        <v>1.3888888888888888E-2</v>
      </c>
      <c r="I120" s="78">
        <v>2.6365740740740742E-2</v>
      </c>
      <c r="J120" s="78">
        <f t="shared" si="7"/>
        <v>1.2476851851851854E-2</v>
      </c>
      <c r="K120" s="114">
        <f t="shared" si="8"/>
        <v>2.3611111111111124E-3</v>
      </c>
      <c r="L120" s="77">
        <v>3</v>
      </c>
    </row>
    <row r="121" spans="1:12" ht="15.75">
      <c r="A121" s="51">
        <v>16</v>
      </c>
      <c r="B121" s="53">
        <v>211</v>
      </c>
      <c r="C121" s="1" t="s">
        <v>139</v>
      </c>
      <c r="D121" s="2">
        <v>2008</v>
      </c>
      <c r="E121" s="17"/>
      <c r="F121" s="17" t="s">
        <v>174</v>
      </c>
      <c r="G121" s="17" t="s">
        <v>157</v>
      </c>
      <c r="H121" s="60">
        <v>1.3888888888888888E-2</v>
      </c>
      <c r="I121" s="78">
        <v>2.6493055555555558E-2</v>
      </c>
      <c r="J121" s="78">
        <f t="shared" si="7"/>
        <v>1.260416666666667E-2</v>
      </c>
      <c r="K121" s="114">
        <f t="shared" si="8"/>
        <v>2.4884259259259287E-3</v>
      </c>
      <c r="L121" s="77">
        <v>3</v>
      </c>
    </row>
    <row r="122" spans="1:12" ht="15.75">
      <c r="A122" s="51">
        <v>17</v>
      </c>
      <c r="B122" s="53">
        <v>213</v>
      </c>
      <c r="C122" s="1" t="s">
        <v>156</v>
      </c>
      <c r="D122" s="2">
        <v>2008</v>
      </c>
      <c r="E122" s="17"/>
      <c r="F122" s="17" t="s">
        <v>174</v>
      </c>
      <c r="G122" s="17" t="s">
        <v>157</v>
      </c>
      <c r="H122" s="60">
        <v>1.3888888888888888E-2</v>
      </c>
      <c r="I122" s="78">
        <v>2.71875E-2</v>
      </c>
      <c r="J122" s="78">
        <f t="shared" si="7"/>
        <v>1.3298611111111112E-2</v>
      </c>
      <c r="K122" s="114">
        <f t="shared" si="8"/>
        <v>3.1828703703703706E-3</v>
      </c>
      <c r="L122" s="77">
        <v>3</v>
      </c>
    </row>
    <row r="123" spans="1:12" ht="15.75">
      <c r="A123" s="51">
        <v>18</v>
      </c>
      <c r="B123" s="53">
        <v>97</v>
      </c>
      <c r="C123" s="1" t="s">
        <v>122</v>
      </c>
      <c r="D123" s="2">
        <v>2007</v>
      </c>
      <c r="E123" s="17"/>
      <c r="F123" s="17" t="s">
        <v>174</v>
      </c>
      <c r="G123" s="17" t="s">
        <v>157</v>
      </c>
      <c r="H123" s="60">
        <v>1.3888888888888888E-2</v>
      </c>
      <c r="I123" s="78">
        <v>2.7442129629629632E-2</v>
      </c>
      <c r="J123" s="78">
        <f t="shared" si="7"/>
        <v>1.3553240740740744E-2</v>
      </c>
      <c r="K123" s="114">
        <f t="shared" si="8"/>
        <v>3.4375000000000031E-3</v>
      </c>
      <c r="L123" s="77">
        <v>3</v>
      </c>
    </row>
    <row r="124" spans="1:12" ht="15.75">
      <c r="A124" s="51">
        <v>19</v>
      </c>
      <c r="B124" s="53">
        <v>207</v>
      </c>
      <c r="C124" s="1" t="s">
        <v>96</v>
      </c>
      <c r="D124" s="2">
        <v>2008</v>
      </c>
      <c r="E124" s="2">
        <v>3</v>
      </c>
      <c r="F124" s="17" t="s">
        <v>174</v>
      </c>
      <c r="G124" s="17" t="s">
        <v>67</v>
      </c>
      <c r="H124" s="60">
        <v>1.3888888888888888E-2</v>
      </c>
      <c r="I124" s="78">
        <v>2.7604166666666666E-2</v>
      </c>
      <c r="J124" s="78">
        <f t="shared" si="7"/>
        <v>1.3715277777777778E-2</v>
      </c>
      <c r="K124" s="114">
        <f t="shared" si="8"/>
        <v>3.5995370370370365E-3</v>
      </c>
      <c r="L124" s="77" t="s">
        <v>288</v>
      </c>
    </row>
    <row r="125" spans="1:12" ht="15.75">
      <c r="A125" s="51">
        <v>20</v>
      </c>
      <c r="B125" s="53">
        <v>210</v>
      </c>
      <c r="C125" s="1" t="s">
        <v>99</v>
      </c>
      <c r="D125" s="2">
        <v>2008</v>
      </c>
      <c r="E125" s="2">
        <v>3</v>
      </c>
      <c r="F125" s="17" t="s">
        <v>174</v>
      </c>
      <c r="G125" s="17" t="s">
        <v>67</v>
      </c>
      <c r="H125" s="60">
        <v>1.3888888888888888E-2</v>
      </c>
      <c r="I125" s="78">
        <v>2.763888888888889E-2</v>
      </c>
      <c r="J125" s="78">
        <f t="shared" si="7"/>
        <v>1.3750000000000002E-2</v>
      </c>
      <c r="K125" s="114">
        <f t="shared" si="8"/>
        <v>3.6342592592592607E-3</v>
      </c>
      <c r="L125" s="77" t="s">
        <v>288</v>
      </c>
    </row>
    <row r="126" spans="1:12" ht="15.75">
      <c r="A126" s="51">
        <v>21</v>
      </c>
      <c r="B126" s="53">
        <v>93</v>
      </c>
      <c r="C126" s="81" t="s">
        <v>11</v>
      </c>
      <c r="D126" s="2">
        <v>2008</v>
      </c>
      <c r="E126" s="17"/>
      <c r="F126" s="17" t="s">
        <v>174</v>
      </c>
      <c r="G126" s="17" t="s">
        <v>12</v>
      </c>
      <c r="H126" s="60">
        <v>1.3888888888888888E-2</v>
      </c>
      <c r="I126" s="78">
        <v>3.0092592592592591E-2</v>
      </c>
      <c r="J126" s="78">
        <f t="shared" si="7"/>
        <v>1.6203703703703703E-2</v>
      </c>
      <c r="K126" s="114">
        <f t="shared" si="8"/>
        <v>6.0879629629629617E-3</v>
      </c>
      <c r="L126" s="77" t="s">
        <v>422</v>
      </c>
    </row>
    <row r="127" spans="1:12" ht="15.75">
      <c r="B127" s="51">
        <v>205</v>
      </c>
      <c r="C127" s="1" t="s">
        <v>84</v>
      </c>
      <c r="D127" s="2">
        <v>2008</v>
      </c>
      <c r="E127" s="17"/>
      <c r="F127" s="17" t="s">
        <v>174</v>
      </c>
      <c r="G127" s="17" t="s">
        <v>88</v>
      </c>
      <c r="H127" s="60">
        <v>1.3888888888888888E-2</v>
      </c>
      <c r="I127" s="52"/>
      <c r="J127" s="78" t="s">
        <v>421</v>
      </c>
    </row>
    <row r="128" spans="1:12" ht="15.75">
      <c r="B128" s="51">
        <v>208</v>
      </c>
      <c r="C128" s="1" t="s">
        <v>97</v>
      </c>
      <c r="D128" s="2">
        <v>2008</v>
      </c>
      <c r="E128" s="2">
        <v>1</v>
      </c>
      <c r="F128" s="17" t="s">
        <v>174</v>
      </c>
      <c r="G128" s="17" t="s">
        <v>67</v>
      </c>
      <c r="H128" s="60">
        <v>1.3888888888888888E-2</v>
      </c>
      <c r="I128" s="52"/>
      <c r="J128" s="78" t="s">
        <v>421</v>
      </c>
    </row>
    <row r="129" spans="1:12" ht="15.75">
      <c r="A129" s="51"/>
      <c r="B129" s="51">
        <v>91</v>
      </c>
      <c r="C129" s="1" t="s">
        <v>71</v>
      </c>
      <c r="D129" s="2">
        <v>2007</v>
      </c>
      <c r="E129" s="17"/>
      <c r="F129" s="17" t="s">
        <v>174</v>
      </c>
      <c r="G129" s="17" t="s">
        <v>79</v>
      </c>
      <c r="H129" s="60">
        <v>1.3888888888888888E-2</v>
      </c>
      <c r="I129" s="52"/>
      <c r="J129" s="78" t="s">
        <v>421</v>
      </c>
      <c r="K129" s="114"/>
    </row>
    <row r="130" spans="1:12" ht="15.75">
      <c r="A130" s="51"/>
      <c r="B130" s="51">
        <v>94</v>
      </c>
      <c r="C130" s="1" t="s">
        <v>92</v>
      </c>
      <c r="D130" s="2">
        <v>2007</v>
      </c>
      <c r="E130" s="2">
        <v>1</v>
      </c>
      <c r="F130" s="17" t="s">
        <v>174</v>
      </c>
      <c r="G130" s="17" t="s">
        <v>67</v>
      </c>
      <c r="H130" s="60">
        <v>1.3888888888888888E-2</v>
      </c>
      <c r="I130" s="52"/>
      <c r="J130" s="78" t="s">
        <v>421</v>
      </c>
      <c r="K130" s="114"/>
    </row>
    <row r="131" spans="1:12" ht="15.75">
      <c r="A131" s="51"/>
      <c r="B131" s="51">
        <v>98</v>
      </c>
      <c r="C131" s="1" t="s">
        <v>147</v>
      </c>
      <c r="D131" s="2">
        <v>2007</v>
      </c>
      <c r="E131" s="17"/>
      <c r="F131" s="17" t="s">
        <v>174</v>
      </c>
      <c r="G131" s="17" t="s">
        <v>157</v>
      </c>
      <c r="H131" s="60">
        <v>1.3888888888888888E-2</v>
      </c>
      <c r="I131" s="52"/>
      <c r="J131" s="78" t="s">
        <v>421</v>
      </c>
      <c r="K131" s="114"/>
    </row>
    <row r="132" spans="1:12" ht="15.75">
      <c r="A132" s="51"/>
      <c r="B132" s="51">
        <v>204</v>
      </c>
      <c r="C132" s="1" t="s">
        <v>83</v>
      </c>
      <c r="D132" s="2">
        <v>2008</v>
      </c>
      <c r="E132" s="17"/>
      <c r="F132" s="17" t="s">
        <v>174</v>
      </c>
      <c r="G132" s="17" t="s">
        <v>88</v>
      </c>
      <c r="H132" s="60">
        <v>1.3888888888888888E-2</v>
      </c>
      <c r="I132" s="52"/>
      <c r="J132" s="78" t="s">
        <v>421</v>
      </c>
      <c r="K132" s="114"/>
    </row>
    <row r="133" spans="1:12" ht="16.5" customHeight="1">
      <c r="B133" s="46" t="s">
        <v>305</v>
      </c>
      <c r="C133" s="15" t="s">
        <v>307</v>
      </c>
      <c r="D133" s="2"/>
      <c r="E133" s="20" t="s">
        <v>303</v>
      </c>
      <c r="F133" s="17"/>
      <c r="G133" s="17"/>
      <c r="H133" s="17"/>
      <c r="I133" s="52"/>
      <c r="J133" s="52"/>
    </row>
    <row r="134" spans="1:12" s="77" customFormat="1" ht="16.5" customHeight="1">
      <c r="A134" s="97" t="s">
        <v>375</v>
      </c>
      <c r="B134" s="89" t="s">
        <v>376</v>
      </c>
      <c r="C134" s="39" t="s">
        <v>1</v>
      </c>
      <c r="D134" s="39" t="s">
        <v>2</v>
      </c>
      <c r="E134" s="39" t="s">
        <v>3</v>
      </c>
      <c r="F134" s="39" t="s">
        <v>5</v>
      </c>
      <c r="G134" s="39" t="s">
        <v>4</v>
      </c>
      <c r="H134" s="39" t="s">
        <v>372</v>
      </c>
      <c r="I134" s="111" t="s">
        <v>373</v>
      </c>
      <c r="J134" s="39" t="s">
        <v>374</v>
      </c>
      <c r="K134" s="16" t="s">
        <v>380</v>
      </c>
      <c r="L134" s="40" t="s">
        <v>381</v>
      </c>
    </row>
    <row r="135" spans="1:12" ht="15.75">
      <c r="A135" s="51">
        <v>1</v>
      </c>
      <c r="B135" s="53">
        <v>216</v>
      </c>
      <c r="C135" s="17" t="s">
        <v>247</v>
      </c>
      <c r="D135" s="53">
        <v>1997</v>
      </c>
      <c r="E135" s="17">
        <v>2</v>
      </c>
      <c r="F135" s="17" t="s">
        <v>174</v>
      </c>
      <c r="G135" s="17" t="s">
        <v>194</v>
      </c>
      <c r="H135" s="60">
        <v>1.7361111111111112E-2</v>
      </c>
      <c r="I135" s="78">
        <v>2.9849537037037036E-2</v>
      </c>
      <c r="J135" s="78">
        <f>I135-H135</f>
        <v>1.2488425925925924E-2</v>
      </c>
      <c r="L135" s="77">
        <v>1</v>
      </c>
    </row>
    <row r="136" spans="1:12" ht="15.75">
      <c r="A136" s="51">
        <v>2</v>
      </c>
      <c r="B136" s="53">
        <v>214</v>
      </c>
      <c r="C136" s="1" t="s">
        <v>13</v>
      </c>
      <c r="D136" s="2">
        <v>2004</v>
      </c>
      <c r="E136" s="17"/>
      <c r="F136" s="17" t="s">
        <v>174</v>
      </c>
      <c r="G136" s="17" t="s">
        <v>19</v>
      </c>
      <c r="H136" s="60">
        <v>1.7361111111111112E-2</v>
      </c>
      <c r="I136" s="78">
        <v>3.0046296296296297E-2</v>
      </c>
      <c r="J136" s="78">
        <f>I136-H136</f>
        <v>1.2685185185185185E-2</v>
      </c>
      <c r="K136" s="114">
        <f>J136-$J$135</f>
        <v>1.967592592592611E-4</v>
      </c>
      <c r="L136" s="77">
        <v>2</v>
      </c>
    </row>
    <row r="137" spans="1:12" ht="15.75">
      <c r="A137" s="51">
        <v>3</v>
      </c>
      <c r="B137" s="53">
        <v>215</v>
      </c>
      <c r="C137" s="17" t="s">
        <v>256</v>
      </c>
      <c r="D137" s="53">
        <v>2000</v>
      </c>
      <c r="E137" s="17">
        <v>1</v>
      </c>
      <c r="F137" s="17" t="s">
        <v>174</v>
      </c>
      <c r="G137" s="17" t="s">
        <v>27</v>
      </c>
      <c r="H137" s="60">
        <v>1.7361111111111112E-2</v>
      </c>
      <c r="I137" s="78">
        <v>3.0543981481481481E-2</v>
      </c>
      <c r="J137" s="78">
        <f>I137-H137</f>
        <v>1.3182870370370369E-2</v>
      </c>
      <c r="K137" s="114">
        <f t="shared" ref="K137:K139" si="9">J137-$J$135</f>
        <v>6.9444444444444545E-4</v>
      </c>
      <c r="L137" s="77">
        <v>2</v>
      </c>
    </row>
    <row r="138" spans="1:12" ht="15.75">
      <c r="A138" s="51">
        <v>4</v>
      </c>
      <c r="B138" s="53">
        <v>217</v>
      </c>
      <c r="C138" s="17" t="s">
        <v>266</v>
      </c>
      <c r="D138" s="53">
        <v>1997</v>
      </c>
      <c r="E138" s="17" t="s">
        <v>224</v>
      </c>
      <c r="F138" s="17" t="s">
        <v>174</v>
      </c>
      <c r="G138" s="17" t="s">
        <v>27</v>
      </c>
      <c r="H138" s="60">
        <v>1.7361111111111112E-2</v>
      </c>
      <c r="I138" s="78">
        <v>3.0844907407407404E-2</v>
      </c>
      <c r="J138" s="78">
        <f>I138-H138</f>
        <v>1.3483796296296292E-2</v>
      </c>
      <c r="K138" s="114">
        <f t="shared" si="9"/>
        <v>9.9537037037036868E-4</v>
      </c>
      <c r="L138" s="77">
        <v>2</v>
      </c>
    </row>
    <row r="139" spans="1:12" ht="15.75">
      <c r="A139" s="51">
        <v>5</v>
      </c>
      <c r="B139" s="53">
        <v>218</v>
      </c>
      <c r="C139" s="8" t="s">
        <v>56</v>
      </c>
      <c r="D139" s="2">
        <v>1996</v>
      </c>
      <c r="E139" s="17"/>
      <c r="F139" s="17" t="s">
        <v>174</v>
      </c>
      <c r="G139" s="17" t="s">
        <v>183</v>
      </c>
      <c r="H139" s="60">
        <v>1.7361111111111112E-2</v>
      </c>
      <c r="I139" s="78">
        <v>3.246527777777778E-2</v>
      </c>
      <c r="J139" s="78">
        <f>I139-H139</f>
        <v>1.5104166666666669E-2</v>
      </c>
      <c r="K139" s="114">
        <f t="shared" si="9"/>
        <v>2.6157407407407449E-3</v>
      </c>
      <c r="L139" s="77">
        <v>3</v>
      </c>
    </row>
    <row r="140" spans="1:12" ht="15.75">
      <c r="B140" s="46" t="s">
        <v>308</v>
      </c>
      <c r="C140" s="15" t="s">
        <v>309</v>
      </c>
      <c r="D140" s="2"/>
      <c r="E140" s="20" t="s">
        <v>303</v>
      </c>
      <c r="F140" s="17"/>
      <c r="G140" s="17"/>
      <c r="H140" s="17"/>
      <c r="I140" s="52"/>
      <c r="J140" s="52"/>
    </row>
    <row r="141" spans="1:12" s="77" customFormat="1" ht="15.75">
      <c r="A141" s="97" t="s">
        <v>375</v>
      </c>
      <c r="B141" s="89" t="s">
        <v>376</v>
      </c>
      <c r="C141" s="39" t="s">
        <v>1</v>
      </c>
      <c r="D141" s="39" t="s">
        <v>2</v>
      </c>
      <c r="E141" s="39" t="s">
        <v>3</v>
      </c>
      <c r="F141" s="39" t="s">
        <v>5</v>
      </c>
      <c r="G141" s="39" t="s">
        <v>4</v>
      </c>
      <c r="H141" s="39" t="s">
        <v>372</v>
      </c>
      <c r="I141" s="111" t="s">
        <v>373</v>
      </c>
      <c r="J141" s="39" t="s">
        <v>374</v>
      </c>
    </row>
    <row r="142" spans="1:12" ht="15.75">
      <c r="A142" s="51">
        <v>1</v>
      </c>
      <c r="B142" s="53">
        <v>223</v>
      </c>
      <c r="C142" s="8" t="s">
        <v>31</v>
      </c>
      <c r="D142" s="2">
        <v>2005</v>
      </c>
      <c r="E142" s="17"/>
      <c r="F142" s="17" t="s">
        <v>174</v>
      </c>
      <c r="G142" s="17" t="s">
        <v>183</v>
      </c>
      <c r="H142" s="60">
        <v>2.0833333333333332E-2</v>
      </c>
      <c r="I142" s="78">
        <v>3.1909722222222221E-2</v>
      </c>
      <c r="J142" s="78">
        <f t="shared" ref="J142:J147" si="10">I142-H142</f>
        <v>1.1076388888888889E-2</v>
      </c>
      <c r="L142" s="77">
        <v>1</v>
      </c>
    </row>
    <row r="143" spans="1:12" ht="15.75">
      <c r="A143" s="51">
        <v>2</v>
      </c>
      <c r="B143" s="53">
        <v>222</v>
      </c>
      <c r="C143" s="1" t="s">
        <v>90</v>
      </c>
      <c r="D143" s="2">
        <v>2006</v>
      </c>
      <c r="E143" s="2">
        <v>1</v>
      </c>
      <c r="F143" s="17" t="s">
        <v>174</v>
      </c>
      <c r="G143" s="17" t="s">
        <v>67</v>
      </c>
      <c r="H143" s="60">
        <v>2.0833333333333332E-2</v>
      </c>
      <c r="I143" s="78">
        <v>3.2280092592592589E-2</v>
      </c>
      <c r="J143" s="78">
        <f t="shared" si="10"/>
        <v>1.1446759259259257E-2</v>
      </c>
      <c r="K143" s="114">
        <f>J143-$J$142</f>
        <v>3.7037037037036813E-4</v>
      </c>
      <c r="L143" s="77">
        <v>1</v>
      </c>
    </row>
    <row r="144" spans="1:12" ht="15.75">
      <c r="A144" s="51">
        <v>3</v>
      </c>
      <c r="B144" s="105">
        <v>224</v>
      </c>
      <c r="C144" s="108" t="s">
        <v>296</v>
      </c>
      <c r="D144" s="2">
        <v>2005</v>
      </c>
      <c r="E144" s="79"/>
      <c r="F144" s="79" t="s">
        <v>174</v>
      </c>
      <c r="G144" s="79" t="s">
        <v>67</v>
      </c>
      <c r="H144" s="103">
        <v>2.0833333333333332E-2</v>
      </c>
      <c r="I144" s="80">
        <v>3.2511574074074075E-2</v>
      </c>
      <c r="J144" s="80">
        <f t="shared" si="10"/>
        <v>1.1678240740740743E-2</v>
      </c>
      <c r="K144" s="114">
        <f t="shared" ref="K144:K147" si="11">J144-$J$142</f>
        <v>6.0185185185185341E-4</v>
      </c>
      <c r="L144" s="77">
        <v>1</v>
      </c>
    </row>
    <row r="145" spans="1:12" ht="15.75">
      <c r="A145" s="51">
        <v>4</v>
      </c>
      <c r="B145" s="53">
        <v>220</v>
      </c>
      <c r="C145" s="8" t="s">
        <v>30</v>
      </c>
      <c r="D145" s="2">
        <v>2006</v>
      </c>
      <c r="E145" s="17"/>
      <c r="F145" s="17" t="s">
        <v>174</v>
      </c>
      <c r="G145" s="17" t="s">
        <v>183</v>
      </c>
      <c r="H145" s="60">
        <v>2.0833333333333332E-2</v>
      </c>
      <c r="I145" s="78">
        <v>3.2673611111111105E-2</v>
      </c>
      <c r="J145" s="78">
        <f t="shared" si="10"/>
        <v>1.1840277777777772E-2</v>
      </c>
      <c r="K145" s="114">
        <f t="shared" si="11"/>
        <v>7.638888888888834E-4</v>
      </c>
      <c r="L145" s="77">
        <v>1</v>
      </c>
    </row>
    <row r="146" spans="1:12" ht="15.75">
      <c r="A146" s="51">
        <v>5</v>
      </c>
      <c r="B146" s="53">
        <v>219</v>
      </c>
      <c r="C146" s="8" t="s">
        <v>29</v>
      </c>
      <c r="D146" s="2">
        <v>2006</v>
      </c>
      <c r="E146" s="17"/>
      <c r="F146" s="17" t="s">
        <v>174</v>
      </c>
      <c r="G146" s="17" t="s">
        <v>183</v>
      </c>
      <c r="H146" s="60">
        <v>2.0833333333333332E-2</v>
      </c>
      <c r="I146" s="78">
        <v>3.2824074074074075E-2</v>
      </c>
      <c r="J146" s="78">
        <f t="shared" si="10"/>
        <v>1.1990740740740743E-2</v>
      </c>
      <c r="K146" s="114">
        <f t="shared" si="11"/>
        <v>9.1435185185185369E-4</v>
      </c>
      <c r="L146" s="77">
        <v>1</v>
      </c>
    </row>
    <row r="147" spans="1:12" s="98" customFormat="1" ht="15.75">
      <c r="A147" s="51">
        <v>6</v>
      </c>
      <c r="B147" s="53">
        <v>221</v>
      </c>
      <c r="C147" s="8" t="s">
        <v>32</v>
      </c>
      <c r="D147" s="2">
        <v>2006</v>
      </c>
      <c r="E147" s="17"/>
      <c r="F147" s="17" t="s">
        <v>174</v>
      </c>
      <c r="G147" s="17" t="s">
        <v>183</v>
      </c>
      <c r="H147" s="60">
        <v>2.0833333333333332E-2</v>
      </c>
      <c r="I147" s="78">
        <v>3.3391203703703708E-2</v>
      </c>
      <c r="J147" s="78">
        <f t="shared" si="10"/>
        <v>1.2557870370370375E-2</v>
      </c>
      <c r="K147" s="114">
        <f t="shared" si="11"/>
        <v>1.4814814814814864E-3</v>
      </c>
      <c r="L147" s="132">
        <v>2</v>
      </c>
    </row>
    <row r="148" spans="1:12" ht="15.75">
      <c r="B148" s="46" t="s">
        <v>310</v>
      </c>
      <c r="C148" s="15" t="s">
        <v>304</v>
      </c>
      <c r="D148" s="2"/>
      <c r="E148" s="20" t="s">
        <v>303</v>
      </c>
      <c r="F148" s="17"/>
      <c r="G148" s="17"/>
      <c r="H148" s="17"/>
      <c r="I148" s="52"/>
      <c r="J148" s="52"/>
    </row>
    <row r="149" spans="1:12" s="77" customFormat="1" ht="15.75">
      <c r="A149" s="97" t="s">
        <v>375</v>
      </c>
      <c r="B149" s="89" t="s">
        <v>376</v>
      </c>
      <c r="C149" s="39" t="s">
        <v>1</v>
      </c>
      <c r="D149" s="39" t="s">
        <v>2</v>
      </c>
      <c r="E149" s="39" t="s">
        <v>3</v>
      </c>
      <c r="F149" s="39" t="s">
        <v>5</v>
      </c>
      <c r="G149" s="39" t="s">
        <v>4</v>
      </c>
      <c r="H149" s="39" t="s">
        <v>372</v>
      </c>
      <c r="I149" s="111" t="s">
        <v>373</v>
      </c>
      <c r="J149" s="39" t="s">
        <v>374</v>
      </c>
      <c r="K149" s="16" t="s">
        <v>380</v>
      </c>
      <c r="L149" s="40" t="s">
        <v>381</v>
      </c>
    </row>
    <row r="150" spans="1:12" ht="15.75">
      <c r="A150" s="51">
        <v>1</v>
      </c>
      <c r="B150" s="53">
        <v>226</v>
      </c>
      <c r="C150" s="8" t="s">
        <v>35</v>
      </c>
      <c r="D150" s="2">
        <v>2008</v>
      </c>
      <c r="E150" s="17"/>
      <c r="F150" s="17" t="s">
        <v>174</v>
      </c>
      <c r="G150" s="17" t="s">
        <v>183</v>
      </c>
      <c r="H150" s="60">
        <v>2.4305555555555556E-2</v>
      </c>
      <c r="I150" s="78">
        <v>3.6215277777777777E-2</v>
      </c>
      <c r="J150" s="78">
        <f t="shared" ref="J150:J156" si="12">I150-H150</f>
        <v>1.1909722222222221E-2</v>
      </c>
      <c r="L150" s="77">
        <v>1</v>
      </c>
    </row>
    <row r="151" spans="1:12" ht="15.75">
      <c r="A151" s="51">
        <v>2</v>
      </c>
      <c r="B151" s="53">
        <v>227</v>
      </c>
      <c r="C151" s="1" t="s">
        <v>137</v>
      </c>
      <c r="D151" s="2">
        <v>2007</v>
      </c>
      <c r="E151" s="17"/>
      <c r="F151" s="17" t="s">
        <v>174</v>
      </c>
      <c r="G151" s="17" t="s">
        <v>157</v>
      </c>
      <c r="H151" s="60">
        <v>2.4305555555555556E-2</v>
      </c>
      <c r="I151" s="78">
        <v>3.6307870370370372E-2</v>
      </c>
      <c r="J151" s="78">
        <f t="shared" si="12"/>
        <v>1.2002314814814816E-2</v>
      </c>
      <c r="K151" s="114">
        <f>J151-$J$150</f>
        <v>9.2592592592595502E-5</v>
      </c>
      <c r="L151" s="77">
        <v>1</v>
      </c>
    </row>
    <row r="152" spans="1:12" ht="15.75">
      <c r="A152" s="51">
        <v>3</v>
      </c>
      <c r="B152" s="53">
        <v>225</v>
      </c>
      <c r="C152" s="1" t="s">
        <v>170</v>
      </c>
      <c r="D152" s="2">
        <v>2008</v>
      </c>
      <c r="E152" s="2" t="s">
        <v>175</v>
      </c>
      <c r="F152" s="17" t="s">
        <v>174</v>
      </c>
      <c r="G152" s="17" t="s">
        <v>67</v>
      </c>
      <c r="H152" s="60">
        <v>2.4305555555555556E-2</v>
      </c>
      <c r="I152" s="78">
        <v>3.6793981481481483E-2</v>
      </c>
      <c r="J152" s="78">
        <f t="shared" si="12"/>
        <v>1.2488425925925927E-2</v>
      </c>
      <c r="K152" s="114">
        <f t="shared" ref="K152:K156" si="13">J152-$J$150</f>
        <v>5.7870370370370627E-4</v>
      </c>
      <c r="L152" s="77">
        <v>1</v>
      </c>
    </row>
    <row r="153" spans="1:12" ht="15.75">
      <c r="A153" s="51">
        <v>4</v>
      </c>
      <c r="B153" s="53">
        <v>232</v>
      </c>
      <c r="C153" s="8" t="s">
        <v>39</v>
      </c>
      <c r="D153" s="2">
        <v>2008</v>
      </c>
      <c r="E153" s="17"/>
      <c r="F153" s="17" t="s">
        <v>174</v>
      </c>
      <c r="G153" s="17" t="s">
        <v>183</v>
      </c>
      <c r="H153" s="60">
        <v>2.4305555555555556E-2</v>
      </c>
      <c r="I153" s="78">
        <v>3.892361111111111E-2</v>
      </c>
      <c r="J153" s="78">
        <f t="shared" si="12"/>
        <v>1.4618055555555554E-2</v>
      </c>
      <c r="K153" s="114">
        <f t="shared" si="13"/>
        <v>2.7083333333333334E-3</v>
      </c>
      <c r="L153" s="77">
        <v>3</v>
      </c>
    </row>
    <row r="154" spans="1:12" ht="15.75">
      <c r="A154" s="51">
        <v>5</v>
      </c>
      <c r="B154" s="53">
        <v>229</v>
      </c>
      <c r="C154" s="1" t="s">
        <v>291</v>
      </c>
      <c r="D154" s="2">
        <v>2008</v>
      </c>
      <c r="E154" s="17"/>
      <c r="F154" s="17" t="s">
        <v>174</v>
      </c>
      <c r="G154" s="17" t="s">
        <v>12</v>
      </c>
      <c r="H154" s="60">
        <v>2.4305555555555556E-2</v>
      </c>
      <c r="I154" s="78">
        <v>4.1724537037037039E-2</v>
      </c>
      <c r="J154" s="78">
        <f t="shared" si="12"/>
        <v>1.7418981481481483E-2</v>
      </c>
      <c r="K154" s="114">
        <f t="shared" si="13"/>
        <v>5.5092592592592624E-3</v>
      </c>
      <c r="L154" s="77" t="s">
        <v>288</v>
      </c>
    </row>
    <row r="155" spans="1:12" ht="15.75">
      <c r="A155" s="51">
        <v>6</v>
      </c>
      <c r="B155" s="53">
        <v>228</v>
      </c>
      <c r="C155" s="1" t="s">
        <v>6</v>
      </c>
      <c r="D155" s="2">
        <v>2008</v>
      </c>
      <c r="E155" s="17"/>
      <c r="F155" s="17" t="s">
        <v>174</v>
      </c>
      <c r="G155" s="17" t="s">
        <v>12</v>
      </c>
      <c r="H155" s="60">
        <v>2.4305555555555556E-2</v>
      </c>
      <c r="I155" s="78">
        <v>4.2928240740740746E-2</v>
      </c>
      <c r="J155" s="78">
        <f t="shared" si="12"/>
        <v>1.862268518518519E-2</v>
      </c>
      <c r="K155" s="114">
        <f t="shared" si="13"/>
        <v>6.7129629629629692E-3</v>
      </c>
      <c r="L155" s="77" t="s">
        <v>422</v>
      </c>
    </row>
    <row r="156" spans="1:12" ht="15.75">
      <c r="A156" s="51">
        <v>7</v>
      </c>
      <c r="B156" s="53">
        <v>230</v>
      </c>
      <c r="C156" s="1" t="s">
        <v>8</v>
      </c>
      <c r="D156" s="2">
        <v>2008</v>
      </c>
      <c r="E156" s="17"/>
      <c r="F156" s="17" t="s">
        <v>174</v>
      </c>
      <c r="G156" s="17" t="s">
        <v>12</v>
      </c>
      <c r="H156" s="60">
        <v>2.4305555555555556E-2</v>
      </c>
      <c r="I156" s="78">
        <v>4.3564814814814813E-2</v>
      </c>
      <c r="J156" s="78">
        <f t="shared" si="12"/>
        <v>1.9259259259259257E-2</v>
      </c>
      <c r="K156" s="114">
        <f t="shared" si="13"/>
        <v>7.3495370370370364E-3</v>
      </c>
      <c r="L156" s="77" t="s">
        <v>422</v>
      </c>
    </row>
    <row r="157" spans="1:12" ht="15.75">
      <c r="B157" s="51">
        <v>231</v>
      </c>
      <c r="C157" s="8" t="s">
        <v>36</v>
      </c>
      <c r="D157" s="2">
        <v>2008</v>
      </c>
      <c r="E157" s="17"/>
      <c r="F157" s="17" t="s">
        <v>174</v>
      </c>
      <c r="G157" s="17" t="s">
        <v>183</v>
      </c>
      <c r="H157" s="60">
        <v>2.4305555555555556E-2</v>
      </c>
      <c r="I157" s="52"/>
      <c r="J157" s="78" t="s">
        <v>421</v>
      </c>
    </row>
    <row r="158" spans="1:12" ht="15.75">
      <c r="B158" s="51">
        <v>233</v>
      </c>
      <c r="C158" s="17" t="s">
        <v>271</v>
      </c>
      <c r="D158" s="53">
        <v>2008</v>
      </c>
      <c r="E158" s="17" t="s">
        <v>224</v>
      </c>
      <c r="F158" s="17" t="s">
        <v>174</v>
      </c>
      <c r="G158" s="17" t="s">
        <v>12</v>
      </c>
      <c r="H158" s="60">
        <v>2.4305555555555556E-2</v>
      </c>
      <c r="I158" s="52"/>
      <c r="J158" s="78" t="s">
        <v>421</v>
      </c>
    </row>
    <row r="159" spans="1:12" ht="15.75">
      <c r="B159" s="46" t="s">
        <v>311</v>
      </c>
      <c r="C159" s="15" t="s">
        <v>306</v>
      </c>
      <c r="D159" s="12"/>
      <c r="E159" s="20" t="s">
        <v>312</v>
      </c>
      <c r="F159" s="17"/>
      <c r="G159" s="17"/>
      <c r="H159" s="17"/>
      <c r="I159" s="52"/>
      <c r="J159" s="52"/>
    </row>
    <row r="160" spans="1:12" s="77" customFormat="1" ht="15.75">
      <c r="A160" s="97" t="s">
        <v>375</v>
      </c>
      <c r="B160" s="89" t="s">
        <v>376</v>
      </c>
      <c r="C160" s="39" t="s">
        <v>1</v>
      </c>
      <c r="D160" s="39" t="s">
        <v>2</v>
      </c>
      <c r="E160" s="39" t="s">
        <v>3</v>
      </c>
      <c r="F160" s="39" t="s">
        <v>5</v>
      </c>
      <c r="G160" s="39" t="s">
        <v>4</v>
      </c>
      <c r="H160" s="39" t="s">
        <v>372</v>
      </c>
      <c r="I160" s="111" t="s">
        <v>373</v>
      </c>
      <c r="J160" s="39" t="s">
        <v>374</v>
      </c>
      <c r="K160" s="16" t="s">
        <v>380</v>
      </c>
      <c r="L160" s="40" t="s">
        <v>381</v>
      </c>
    </row>
    <row r="161" spans="1:12" ht="15.75">
      <c r="A161" s="51">
        <v>1</v>
      </c>
      <c r="B161" s="53">
        <v>248</v>
      </c>
      <c r="C161" s="55" t="s">
        <v>23</v>
      </c>
      <c r="D161" s="56">
        <v>1985</v>
      </c>
      <c r="E161" s="57" t="s">
        <v>24</v>
      </c>
      <c r="F161" s="17" t="s">
        <v>174</v>
      </c>
      <c r="G161" s="17" t="s">
        <v>25</v>
      </c>
      <c r="H161" s="60">
        <v>2.7777777777777776E-2</v>
      </c>
      <c r="I161" s="78">
        <v>4.6550925925925919E-2</v>
      </c>
      <c r="J161" s="78">
        <f t="shared" ref="J161:J168" si="14">I161-H161</f>
        <v>1.8773148148148143E-2</v>
      </c>
      <c r="L161" s="77">
        <v>1</v>
      </c>
    </row>
    <row r="162" spans="1:12" ht="15.75">
      <c r="A162" s="51">
        <v>2</v>
      </c>
      <c r="B162" s="53">
        <v>253</v>
      </c>
      <c r="C162" s="17" t="s">
        <v>253</v>
      </c>
      <c r="D162" s="53">
        <v>2003</v>
      </c>
      <c r="E162" s="17" t="s">
        <v>254</v>
      </c>
      <c r="F162" s="17" t="s">
        <v>174</v>
      </c>
      <c r="G162" s="17" t="s">
        <v>255</v>
      </c>
      <c r="H162" s="60">
        <v>2.7777777777777776E-2</v>
      </c>
      <c r="I162" s="78">
        <v>4.7500000000000007E-2</v>
      </c>
      <c r="J162" s="78">
        <f t="shared" si="14"/>
        <v>1.9722222222222231E-2</v>
      </c>
      <c r="K162" s="114">
        <f>J162-$J$161</f>
        <v>9.4907407407408828E-4</v>
      </c>
      <c r="L162" s="77">
        <v>1</v>
      </c>
    </row>
    <row r="163" spans="1:12" ht="15.75">
      <c r="A163" s="51">
        <v>3</v>
      </c>
      <c r="B163" s="53">
        <v>250</v>
      </c>
      <c r="C163" s="1" t="s">
        <v>63</v>
      </c>
      <c r="D163" s="2">
        <v>2004</v>
      </c>
      <c r="E163" s="17"/>
      <c r="F163" s="17" t="s">
        <v>174</v>
      </c>
      <c r="G163" s="17" t="s">
        <v>67</v>
      </c>
      <c r="H163" s="60">
        <v>2.7777777777777776E-2</v>
      </c>
      <c r="I163" s="78">
        <v>4.7505787037037034E-2</v>
      </c>
      <c r="J163" s="78">
        <f t="shared" si="14"/>
        <v>1.9728009259259258E-2</v>
      </c>
      <c r="K163" s="114">
        <f t="shared" ref="K163:K168" si="15">J163-$J$161</f>
        <v>9.5486111111111466E-4</v>
      </c>
      <c r="L163" s="77">
        <v>1</v>
      </c>
    </row>
    <row r="164" spans="1:12" ht="15.75">
      <c r="A164" s="51">
        <v>4</v>
      </c>
      <c r="B164" s="53">
        <v>247</v>
      </c>
      <c r="C164" s="17" t="s">
        <v>200</v>
      </c>
      <c r="D164" s="53">
        <v>1992</v>
      </c>
      <c r="E164" s="17" t="s">
        <v>201</v>
      </c>
      <c r="F164" s="17" t="s">
        <v>174</v>
      </c>
      <c r="G164" s="17" t="s">
        <v>191</v>
      </c>
      <c r="H164" s="60">
        <v>2.7777777777777776E-2</v>
      </c>
      <c r="I164" s="78">
        <v>4.8240740740740744E-2</v>
      </c>
      <c r="J164" s="78">
        <f t="shared" si="14"/>
        <v>2.0462962962962968E-2</v>
      </c>
      <c r="K164" s="114">
        <f t="shared" si="15"/>
        <v>1.6898148148148245E-3</v>
      </c>
      <c r="L164" s="77">
        <v>1</v>
      </c>
    </row>
    <row r="165" spans="1:12" ht="15.75">
      <c r="A165" s="51">
        <v>5</v>
      </c>
      <c r="B165" s="53">
        <v>256</v>
      </c>
      <c r="C165" s="58" t="s">
        <v>282</v>
      </c>
      <c r="D165" s="112">
        <v>1973</v>
      </c>
      <c r="E165" s="113"/>
      <c r="F165" s="59" t="s">
        <v>281</v>
      </c>
      <c r="G165" s="59" t="s">
        <v>283</v>
      </c>
      <c r="H165" s="104">
        <v>2.7777777777777776E-2</v>
      </c>
      <c r="I165" s="85">
        <v>4.8703703703703714E-2</v>
      </c>
      <c r="J165" s="85">
        <f t="shared" si="14"/>
        <v>2.0925925925925938E-2</v>
      </c>
      <c r="K165" s="114">
        <f t="shared" si="15"/>
        <v>2.1527777777777951E-3</v>
      </c>
      <c r="L165" s="77">
        <v>1</v>
      </c>
    </row>
    <row r="166" spans="1:12" ht="15.75">
      <c r="A166" s="51">
        <v>6</v>
      </c>
      <c r="B166" s="53">
        <v>257</v>
      </c>
      <c r="C166" s="17" t="s">
        <v>222</v>
      </c>
      <c r="D166" s="53">
        <v>1994</v>
      </c>
      <c r="E166" s="17">
        <v>1</v>
      </c>
      <c r="F166" s="17" t="s">
        <v>174</v>
      </c>
      <c r="G166" s="17" t="s">
        <v>221</v>
      </c>
      <c r="H166" s="60">
        <v>2.7777777777777776E-2</v>
      </c>
      <c r="I166" s="78">
        <v>4.8796296296296289E-2</v>
      </c>
      <c r="J166" s="78">
        <f t="shared" si="14"/>
        <v>2.1018518518518513E-2</v>
      </c>
      <c r="K166" s="114">
        <f t="shared" si="15"/>
        <v>2.2453703703703698E-3</v>
      </c>
      <c r="L166" s="77">
        <v>1</v>
      </c>
    </row>
    <row r="167" spans="1:12" ht="15.75">
      <c r="A167" s="51">
        <v>7</v>
      </c>
      <c r="B167" s="53">
        <v>255</v>
      </c>
      <c r="C167" s="1" t="s">
        <v>161</v>
      </c>
      <c r="D167" s="2">
        <v>2003</v>
      </c>
      <c r="E167" s="2" t="s">
        <v>175</v>
      </c>
      <c r="F167" s="17" t="s">
        <v>174</v>
      </c>
      <c r="G167" s="17" t="s">
        <v>67</v>
      </c>
      <c r="H167" s="60">
        <v>2.7777777777777776E-2</v>
      </c>
      <c r="I167" s="78">
        <v>5.0081018518518511E-2</v>
      </c>
      <c r="J167" s="78">
        <f t="shared" si="14"/>
        <v>2.2303240740740735E-2</v>
      </c>
      <c r="K167" s="114">
        <f t="shared" si="15"/>
        <v>3.5300925925925916E-3</v>
      </c>
      <c r="L167" s="77">
        <v>1</v>
      </c>
    </row>
    <row r="168" spans="1:12" ht="15.75">
      <c r="A168" s="51">
        <v>8</v>
      </c>
      <c r="B168" s="53">
        <v>254</v>
      </c>
      <c r="C168" s="1" t="s">
        <v>65</v>
      </c>
      <c r="D168" s="2">
        <v>2003</v>
      </c>
      <c r="E168" s="17"/>
      <c r="F168" s="17" t="s">
        <v>174</v>
      </c>
      <c r="G168" s="17" t="s">
        <v>67</v>
      </c>
      <c r="H168" s="60">
        <v>2.7777777777777776E-2</v>
      </c>
      <c r="I168" s="78">
        <v>5.0868055555555562E-2</v>
      </c>
      <c r="J168" s="78">
        <f t="shared" si="14"/>
        <v>2.3090277777777786E-2</v>
      </c>
      <c r="K168" s="114">
        <f t="shared" si="15"/>
        <v>4.317129629629643E-3</v>
      </c>
      <c r="L168" s="77">
        <v>2</v>
      </c>
    </row>
    <row r="169" spans="1:12" ht="15.75">
      <c r="B169" s="51">
        <v>249</v>
      </c>
      <c r="C169" s="1" t="s">
        <v>162</v>
      </c>
      <c r="D169" s="2">
        <v>2004</v>
      </c>
      <c r="E169" s="2" t="s">
        <v>175</v>
      </c>
      <c r="F169" s="17" t="s">
        <v>174</v>
      </c>
      <c r="G169" s="17" t="s">
        <v>67</v>
      </c>
      <c r="H169" s="60">
        <v>2.7777777777777776E-2</v>
      </c>
      <c r="I169" s="52" t="s">
        <v>377</v>
      </c>
      <c r="J169" s="78"/>
      <c r="K169" s="102"/>
    </row>
    <row r="170" spans="1:12" ht="15.75">
      <c r="B170" s="51">
        <v>251</v>
      </c>
      <c r="C170" s="81" t="s">
        <v>14</v>
      </c>
      <c r="D170" s="2">
        <v>2004</v>
      </c>
      <c r="E170" s="17"/>
      <c r="F170" s="17" t="s">
        <v>174</v>
      </c>
      <c r="G170" s="17" t="s">
        <v>19</v>
      </c>
      <c r="H170" s="60">
        <v>2.7777777777777776E-2</v>
      </c>
      <c r="I170" s="52"/>
      <c r="J170" s="78" t="s">
        <v>421</v>
      </c>
    </row>
    <row r="171" spans="1:12" ht="15.75">
      <c r="B171" s="51">
        <v>252</v>
      </c>
      <c r="C171" s="1" t="s">
        <v>64</v>
      </c>
      <c r="D171" s="2">
        <v>2004</v>
      </c>
      <c r="E171" s="17"/>
      <c r="F171" s="17" t="s">
        <v>174</v>
      </c>
      <c r="G171" s="17" t="s">
        <v>67</v>
      </c>
      <c r="H171" s="60">
        <v>2.7777777777777776E-2</v>
      </c>
      <c r="I171" s="52"/>
      <c r="J171" s="78" t="s">
        <v>421</v>
      </c>
    </row>
    <row r="172" spans="1:12" s="102" customFormat="1" ht="15.75">
      <c r="A172"/>
      <c r="B172" s="51">
        <v>258</v>
      </c>
      <c r="C172" s="3" t="s">
        <v>117</v>
      </c>
      <c r="D172" s="4">
        <v>1991</v>
      </c>
      <c r="E172" s="17"/>
      <c r="F172" s="17" t="s">
        <v>174</v>
      </c>
      <c r="G172" s="17" t="s">
        <v>27</v>
      </c>
      <c r="H172" s="60">
        <v>2.7777777777777776E-2</v>
      </c>
      <c r="I172" s="52"/>
      <c r="J172" s="78" t="s">
        <v>421</v>
      </c>
      <c r="K172"/>
      <c r="L172" s="77"/>
    </row>
    <row r="173" spans="1:12" ht="15.75">
      <c r="B173" s="46" t="s">
        <v>313</v>
      </c>
      <c r="C173" s="15" t="s">
        <v>309</v>
      </c>
      <c r="D173" s="20" t="s">
        <v>312</v>
      </c>
      <c r="E173" s="17"/>
      <c r="F173" s="17"/>
      <c r="G173" s="17"/>
      <c r="H173" s="17"/>
      <c r="I173" s="52"/>
      <c r="J173" s="52"/>
    </row>
    <row r="174" spans="1:12" s="77" customFormat="1" ht="15.75">
      <c r="A174" s="97" t="s">
        <v>375</v>
      </c>
      <c r="B174" s="89" t="s">
        <v>376</v>
      </c>
      <c r="C174" s="39" t="s">
        <v>1</v>
      </c>
      <c r="D174" s="39" t="s">
        <v>2</v>
      </c>
      <c r="E174" s="39" t="s">
        <v>3</v>
      </c>
      <c r="F174" s="39" t="s">
        <v>5</v>
      </c>
      <c r="G174" s="39" t="s">
        <v>4</v>
      </c>
      <c r="H174" s="39" t="s">
        <v>372</v>
      </c>
      <c r="I174" s="111" t="s">
        <v>373</v>
      </c>
      <c r="J174" s="39" t="s">
        <v>374</v>
      </c>
      <c r="K174" s="16" t="s">
        <v>380</v>
      </c>
      <c r="L174" s="40" t="s">
        <v>381</v>
      </c>
    </row>
    <row r="175" spans="1:12" ht="15.75">
      <c r="A175" s="51">
        <v>1</v>
      </c>
      <c r="B175" s="53">
        <v>241</v>
      </c>
      <c r="C175" s="8" t="s">
        <v>28</v>
      </c>
      <c r="D175" s="2">
        <v>2005</v>
      </c>
      <c r="E175" s="17"/>
      <c r="F175" s="17" t="s">
        <v>174</v>
      </c>
      <c r="G175" s="17" t="s">
        <v>183</v>
      </c>
      <c r="H175" s="60">
        <v>3.125E-2</v>
      </c>
      <c r="I175" s="78">
        <v>5.122685185185185E-2</v>
      </c>
      <c r="J175" s="78">
        <f t="shared" ref="J175:J179" si="16">I175-H175</f>
        <v>1.997685185185185E-2</v>
      </c>
      <c r="L175" s="77">
        <v>1</v>
      </c>
    </row>
    <row r="176" spans="1:12" ht="15.75">
      <c r="A176" s="51">
        <v>2</v>
      </c>
      <c r="B176" s="53">
        <v>242</v>
      </c>
      <c r="C176" s="1" t="s">
        <v>61</v>
      </c>
      <c r="D176" s="2">
        <v>2005</v>
      </c>
      <c r="E176" s="17"/>
      <c r="F176" s="17" t="s">
        <v>174</v>
      </c>
      <c r="G176" s="17" t="s">
        <v>62</v>
      </c>
      <c r="H176" s="60">
        <v>3.125E-2</v>
      </c>
      <c r="I176" s="78">
        <v>5.1481481481481489E-2</v>
      </c>
      <c r="J176" s="78">
        <f t="shared" si="16"/>
        <v>2.0231481481481489E-2</v>
      </c>
      <c r="K176" s="114">
        <f>J176-$J$175</f>
        <v>2.5462962962963936E-4</v>
      </c>
      <c r="L176" s="77">
        <v>1</v>
      </c>
    </row>
    <row r="177" spans="1:12" ht="15.75">
      <c r="A177" s="51">
        <v>3</v>
      </c>
      <c r="B177" s="53">
        <v>245</v>
      </c>
      <c r="C177" s="10" t="s">
        <v>163</v>
      </c>
      <c r="D177" s="2">
        <v>2005</v>
      </c>
      <c r="E177" s="2" t="s">
        <v>175</v>
      </c>
      <c r="F177" s="17" t="s">
        <v>174</v>
      </c>
      <c r="G177" s="17" t="s">
        <v>67</v>
      </c>
      <c r="H177" s="60">
        <v>3.125E-2</v>
      </c>
      <c r="I177" s="78">
        <v>5.2141203703703703E-2</v>
      </c>
      <c r="J177" s="78">
        <f t="shared" si="16"/>
        <v>2.0891203703703703E-2</v>
      </c>
      <c r="K177" s="114">
        <f t="shared" ref="K177:K179" si="17">J177-$J$175</f>
        <v>9.1435185185185369E-4</v>
      </c>
      <c r="L177" s="77">
        <v>1</v>
      </c>
    </row>
    <row r="178" spans="1:12" ht="15.75">
      <c r="A178" s="51">
        <v>4</v>
      </c>
      <c r="B178" s="53">
        <v>243</v>
      </c>
      <c r="C178" s="1" t="s">
        <v>70</v>
      </c>
      <c r="D178" s="2">
        <v>2005</v>
      </c>
      <c r="E178" s="17"/>
      <c r="F178" s="17" t="s">
        <v>174</v>
      </c>
      <c r="G178" s="17" t="s">
        <v>79</v>
      </c>
      <c r="H178" s="60">
        <v>3.125E-2</v>
      </c>
      <c r="I178" s="78">
        <v>5.2210648148148152E-2</v>
      </c>
      <c r="J178" s="78">
        <f t="shared" si="16"/>
        <v>2.0960648148148152E-2</v>
      </c>
      <c r="K178" s="114">
        <f t="shared" si="17"/>
        <v>9.8379629629630205E-4</v>
      </c>
      <c r="L178" s="77">
        <v>1</v>
      </c>
    </row>
    <row r="179" spans="1:12" ht="15.75">
      <c r="A179" s="51">
        <v>5</v>
      </c>
      <c r="B179" s="53">
        <v>302</v>
      </c>
      <c r="C179" s="11" t="s">
        <v>185</v>
      </c>
      <c r="D179" s="12">
        <v>2005</v>
      </c>
      <c r="E179" s="17"/>
      <c r="F179" s="17" t="s">
        <v>174</v>
      </c>
      <c r="G179" s="17" t="s">
        <v>190</v>
      </c>
      <c r="H179" s="60">
        <v>3.125E-2</v>
      </c>
      <c r="I179" s="78">
        <v>5.5324074074074081E-2</v>
      </c>
      <c r="J179" s="78">
        <f t="shared" si="16"/>
        <v>2.4074074074074081E-2</v>
      </c>
      <c r="K179" s="114">
        <f t="shared" si="17"/>
        <v>4.0972222222222313E-3</v>
      </c>
      <c r="L179" s="77">
        <v>2</v>
      </c>
    </row>
    <row r="180" spans="1:12" ht="15.75">
      <c r="B180" s="51">
        <v>234</v>
      </c>
      <c r="C180" s="1" t="s">
        <v>66</v>
      </c>
      <c r="D180" s="2">
        <v>2006</v>
      </c>
      <c r="E180" s="17"/>
      <c r="F180" s="17" t="s">
        <v>174</v>
      </c>
      <c r="G180" s="17" t="s">
        <v>67</v>
      </c>
      <c r="H180" s="60">
        <v>3.125E-2</v>
      </c>
      <c r="I180" s="52"/>
      <c r="J180" s="78" t="s">
        <v>421</v>
      </c>
    </row>
    <row r="181" spans="1:12" ht="15.75">
      <c r="B181" s="51">
        <v>235</v>
      </c>
      <c r="C181" s="1" t="s">
        <v>91</v>
      </c>
      <c r="D181" s="2">
        <v>2006</v>
      </c>
      <c r="E181" s="2">
        <v>1</v>
      </c>
      <c r="F181" s="17" t="s">
        <v>174</v>
      </c>
      <c r="G181" s="17" t="s">
        <v>67</v>
      </c>
      <c r="H181" s="60">
        <v>3.125E-2</v>
      </c>
      <c r="I181" s="52"/>
      <c r="J181" s="78" t="s">
        <v>421</v>
      </c>
    </row>
    <row r="182" spans="1:12" ht="15.75">
      <c r="B182" s="51">
        <v>236</v>
      </c>
      <c r="C182" s="10" t="s">
        <v>120</v>
      </c>
      <c r="D182" s="2">
        <v>2006</v>
      </c>
      <c r="E182" s="17"/>
      <c r="F182" s="17" t="s">
        <v>174</v>
      </c>
      <c r="G182" s="17" t="s">
        <v>157</v>
      </c>
      <c r="H182" s="60">
        <v>3.125E-2</v>
      </c>
      <c r="I182" s="52"/>
      <c r="J182" s="78" t="s">
        <v>421</v>
      </c>
    </row>
    <row r="183" spans="1:12" ht="15.75">
      <c r="B183" s="51">
        <v>237</v>
      </c>
      <c r="C183" s="1" t="s">
        <v>135</v>
      </c>
      <c r="D183" s="2">
        <v>2006</v>
      </c>
      <c r="E183" s="17"/>
      <c r="F183" s="17" t="s">
        <v>174</v>
      </c>
      <c r="G183" s="17" t="s">
        <v>157</v>
      </c>
      <c r="H183" s="60">
        <v>3.125E-2</v>
      </c>
      <c r="I183" s="52"/>
      <c r="J183" s="78" t="s">
        <v>421</v>
      </c>
    </row>
    <row r="184" spans="1:12" ht="15.75">
      <c r="B184" s="51">
        <v>238</v>
      </c>
      <c r="C184" s="1" t="s">
        <v>136</v>
      </c>
      <c r="D184" s="2">
        <v>2006</v>
      </c>
      <c r="E184" s="17"/>
      <c r="F184" s="17" t="s">
        <v>174</v>
      </c>
      <c r="G184" s="17" t="s">
        <v>157</v>
      </c>
      <c r="H184" s="60">
        <v>3.125E-2</v>
      </c>
      <c r="I184" s="52"/>
      <c r="J184" s="78" t="s">
        <v>421</v>
      </c>
    </row>
    <row r="185" spans="1:12" ht="15.75">
      <c r="B185" s="51">
        <v>239</v>
      </c>
      <c r="C185" s="1" t="s">
        <v>149</v>
      </c>
      <c r="D185" s="2">
        <v>2006</v>
      </c>
      <c r="E185" s="17"/>
      <c r="F185" s="17" t="s">
        <v>174</v>
      </c>
      <c r="G185" s="17" t="s">
        <v>157</v>
      </c>
      <c r="H185" s="60">
        <v>3.125E-2</v>
      </c>
      <c r="I185" s="52"/>
      <c r="J185" s="78" t="s">
        <v>421</v>
      </c>
    </row>
    <row r="186" spans="1:12" ht="15.75">
      <c r="B186" s="51">
        <v>240</v>
      </c>
      <c r="C186" s="1" t="s">
        <v>164</v>
      </c>
      <c r="D186" s="2">
        <v>2006</v>
      </c>
      <c r="E186" s="2" t="s">
        <v>175</v>
      </c>
      <c r="F186" s="17" t="s">
        <v>174</v>
      </c>
      <c r="G186" s="17" t="s">
        <v>67</v>
      </c>
      <c r="H186" s="60">
        <v>3.125E-2</v>
      </c>
      <c r="I186" s="52"/>
      <c r="J186" s="78" t="s">
        <v>421</v>
      </c>
    </row>
    <row r="187" spans="1:12" ht="15.75">
      <c r="B187" s="51">
        <v>301</v>
      </c>
      <c r="C187" s="1" t="s">
        <v>89</v>
      </c>
      <c r="D187" s="2">
        <v>2005</v>
      </c>
      <c r="E187" s="2">
        <v>1</v>
      </c>
      <c r="F187" s="17" t="s">
        <v>174</v>
      </c>
      <c r="G187" s="17" t="s">
        <v>67</v>
      </c>
      <c r="H187" s="60">
        <v>3.125E-2</v>
      </c>
      <c r="I187" s="52"/>
      <c r="J187" s="78" t="s">
        <v>421</v>
      </c>
    </row>
    <row r="188" spans="1:12" ht="18.75" customHeight="1">
      <c r="B188" s="164" t="s">
        <v>314</v>
      </c>
      <c r="C188" s="164"/>
      <c r="D188" s="164"/>
      <c r="E188" s="164"/>
      <c r="F188" s="164"/>
      <c r="G188" s="164"/>
      <c r="H188" s="164"/>
      <c r="I188" s="52"/>
      <c r="J188" s="52"/>
    </row>
    <row r="189" spans="1:12" s="77" customFormat="1" ht="15.75">
      <c r="A189" s="97" t="s">
        <v>375</v>
      </c>
      <c r="B189" s="89" t="s">
        <v>376</v>
      </c>
      <c r="C189" s="39" t="s">
        <v>1</v>
      </c>
      <c r="D189" s="39" t="s">
        <v>2</v>
      </c>
      <c r="E189" s="39" t="s">
        <v>3</v>
      </c>
      <c r="F189" s="39" t="s">
        <v>5</v>
      </c>
      <c r="G189" s="39" t="s">
        <v>4</v>
      </c>
      <c r="H189" s="39" t="s">
        <v>372</v>
      </c>
      <c r="I189" s="111" t="s">
        <v>373</v>
      </c>
      <c r="J189" s="39" t="s">
        <v>374</v>
      </c>
    </row>
    <row r="190" spans="1:12" ht="15.75">
      <c r="A190" s="51">
        <v>1</v>
      </c>
      <c r="B190" s="53">
        <v>264</v>
      </c>
      <c r="C190" s="17" t="s">
        <v>242</v>
      </c>
      <c r="D190" s="53">
        <v>1953</v>
      </c>
      <c r="E190" s="17" t="s">
        <v>243</v>
      </c>
      <c r="F190" s="17" t="s">
        <v>174</v>
      </c>
      <c r="G190" s="17" t="s">
        <v>27</v>
      </c>
      <c r="H190" s="60">
        <v>0</v>
      </c>
      <c r="I190" s="52"/>
      <c r="J190" s="78">
        <v>2.3379629629629629E-2</v>
      </c>
    </row>
    <row r="191" spans="1:12" ht="15.75">
      <c r="A191" s="51">
        <v>2</v>
      </c>
      <c r="B191" s="53">
        <v>261</v>
      </c>
      <c r="C191" s="3" t="s">
        <v>26</v>
      </c>
      <c r="D191" s="4">
        <v>1948</v>
      </c>
      <c r="E191" s="17"/>
      <c r="F191" s="17" t="s">
        <v>174</v>
      </c>
      <c r="G191" s="17" t="s">
        <v>27</v>
      </c>
      <c r="H191" s="60">
        <v>8.6805555555555551E-4</v>
      </c>
      <c r="I191" s="52"/>
      <c r="J191" s="78">
        <v>2.5104166666666664E-2</v>
      </c>
    </row>
    <row r="192" spans="1:12" ht="15.75">
      <c r="A192" s="51">
        <v>3</v>
      </c>
      <c r="B192" s="53">
        <v>267</v>
      </c>
      <c r="C192" s="61" t="s">
        <v>284</v>
      </c>
      <c r="D192" s="62">
        <v>1950</v>
      </c>
      <c r="E192" s="57"/>
      <c r="F192" s="63" t="s">
        <v>281</v>
      </c>
      <c r="G192" s="63" t="s">
        <v>27</v>
      </c>
      <c r="H192" s="60">
        <v>2.8935185185185189E-4</v>
      </c>
      <c r="I192" s="52"/>
      <c r="J192" s="206">
        <v>2.5243055555555557E-2</v>
      </c>
    </row>
    <row r="193" spans="1:10" ht="15.75">
      <c r="A193" s="51">
        <v>4</v>
      </c>
      <c r="B193" s="53">
        <v>289</v>
      </c>
      <c r="C193" s="17" t="s">
        <v>216</v>
      </c>
      <c r="D193" s="53">
        <v>1989</v>
      </c>
      <c r="E193" s="17">
        <v>1</v>
      </c>
      <c r="F193" s="17" t="s">
        <v>174</v>
      </c>
      <c r="G193" s="17" t="s">
        <v>215</v>
      </c>
      <c r="H193" s="60">
        <v>6.9212962962962969E-3</v>
      </c>
      <c r="I193" s="52"/>
      <c r="J193" s="78">
        <v>2.7083333333333334E-2</v>
      </c>
    </row>
    <row r="194" spans="1:10" ht="15.75">
      <c r="A194" s="51">
        <v>5</v>
      </c>
      <c r="B194" s="53">
        <v>287</v>
      </c>
      <c r="C194" s="17" t="s">
        <v>116</v>
      </c>
      <c r="D194" s="53">
        <v>1987</v>
      </c>
      <c r="E194" s="17" t="s">
        <v>245</v>
      </c>
      <c r="F194" s="17" t="s">
        <v>174</v>
      </c>
      <c r="G194" s="17" t="s">
        <v>27</v>
      </c>
      <c r="H194" s="60">
        <v>6.782407407407408E-3</v>
      </c>
      <c r="I194" s="52"/>
      <c r="J194" s="78">
        <v>2.7175925925925926E-2</v>
      </c>
    </row>
    <row r="195" spans="1:10" ht="15.75">
      <c r="A195" s="51">
        <v>6</v>
      </c>
      <c r="B195" s="53">
        <v>271</v>
      </c>
      <c r="C195" s="1" t="s">
        <v>82</v>
      </c>
      <c r="D195" s="2">
        <v>1963</v>
      </c>
      <c r="E195" s="17"/>
      <c r="F195" s="17" t="s">
        <v>174</v>
      </c>
      <c r="G195" s="17" t="s">
        <v>88</v>
      </c>
      <c r="H195" s="60">
        <v>2.5462962962962961E-3</v>
      </c>
      <c r="I195" s="52"/>
      <c r="J195" s="78">
        <v>2.7199074074074073E-2</v>
      </c>
    </row>
    <row r="196" spans="1:10" ht="15.75">
      <c r="A196" s="51">
        <v>7</v>
      </c>
      <c r="B196" s="53">
        <v>290</v>
      </c>
      <c r="C196" s="17" t="s">
        <v>223</v>
      </c>
      <c r="D196" s="53">
        <v>1989</v>
      </c>
      <c r="E196" s="17" t="s">
        <v>224</v>
      </c>
      <c r="F196" s="17" t="s">
        <v>174</v>
      </c>
      <c r="G196" s="17" t="s">
        <v>215</v>
      </c>
      <c r="H196" s="60">
        <v>6.9212962962962969E-3</v>
      </c>
      <c r="I196" s="52"/>
      <c r="J196" s="78">
        <v>2.8576388888888887E-2</v>
      </c>
    </row>
    <row r="197" spans="1:10" ht="15.75">
      <c r="A197" s="51">
        <v>8</v>
      </c>
      <c r="B197" s="53">
        <v>262</v>
      </c>
      <c r="C197" s="17" t="s">
        <v>278</v>
      </c>
      <c r="D197" s="53">
        <v>1949</v>
      </c>
      <c r="E197" s="17" t="s">
        <v>205</v>
      </c>
      <c r="F197" s="17" t="s">
        <v>174</v>
      </c>
      <c r="G197" s="17" t="s">
        <v>221</v>
      </c>
      <c r="H197" s="60">
        <v>5.7870370370370378E-4</v>
      </c>
      <c r="I197" s="52"/>
      <c r="J197" s="78">
        <v>2.8738425925925928E-2</v>
      </c>
    </row>
    <row r="198" spans="1:10" ht="15.75">
      <c r="A198" s="51">
        <v>9</v>
      </c>
      <c r="B198" s="53">
        <v>363</v>
      </c>
      <c r="C198" s="17" t="s">
        <v>276</v>
      </c>
      <c r="D198" s="53">
        <v>1960</v>
      </c>
      <c r="E198" s="17" t="s">
        <v>264</v>
      </c>
      <c r="F198" s="17" t="s">
        <v>286</v>
      </c>
      <c r="G198" s="17" t="s">
        <v>378</v>
      </c>
      <c r="H198" s="60">
        <v>1.8518518518518517E-3</v>
      </c>
      <c r="I198" s="52"/>
      <c r="J198" s="206">
        <v>2.9085648148148149E-2</v>
      </c>
    </row>
    <row r="199" spans="1:10" ht="15.75">
      <c r="A199" s="51">
        <v>10</v>
      </c>
      <c r="B199" s="53">
        <v>277</v>
      </c>
      <c r="C199" s="11" t="s">
        <v>184</v>
      </c>
      <c r="D199" s="12">
        <v>1977</v>
      </c>
      <c r="E199" s="17"/>
      <c r="F199" s="17" t="s">
        <v>174</v>
      </c>
      <c r="G199" s="17" t="s">
        <v>190</v>
      </c>
      <c r="H199" s="60">
        <v>5.5555555555555558E-3</v>
      </c>
      <c r="I199" s="52"/>
      <c r="J199" s="78">
        <v>2.9247685185185186E-2</v>
      </c>
    </row>
    <row r="200" spans="1:10" ht="15.75">
      <c r="A200" s="51">
        <v>11</v>
      </c>
      <c r="B200" s="53">
        <v>288</v>
      </c>
      <c r="C200" s="17" t="s">
        <v>181</v>
      </c>
      <c r="D200" s="53">
        <v>1988</v>
      </c>
      <c r="E200" s="17" t="s">
        <v>212</v>
      </c>
      <c r="F200" s="17" t="s">
        <v>174</v>
      </c>
      <c r="G200" s="17" t="s">
        <v>259</v>
      </c>
      <c r="H200" s="60">
        <v>6.851851851851852E-3</v>
      </c>
      <c r="I200" s="52"/>
      <c r="J200" s="78">
        <v>2.9305555555555557E-2</v>
      </c>
    </row>
    <row r="201" spans="1:10" ht="15.75">
      <c r="A201" s="51">
        <v>12</v>
      </c>
      <c r="B201" s="53">
        <v>280</v>
      </c>
      <c r="C201" s="17" t="s">
        <v>209</v>
      </c>
      <c r="D201" s="53">
        <v>1982</v>
      </c>
      <c r="E201" s="17">
        <v>1</v>
      </c>
      <c r="F201" s="17" t="s">
        <v>174</v>
      </c>
      <c r="G201" s="17" t="s">
        <v>191</v>
      </c>
      <c r="H201" s="60">
        <v>6.2847222222222228E-3</v>
      </c>
      <c r="I201" s="52"/>
      <c r="J201" s="78">
        <v>3.1053240740740742E-2</v>
      </c>
    </row>
    <row r="202" spans="1:10" ht="15.75">
      <c r="A202" s="51">
        <v>13</v>
      </c>
      <c r="B202" s="53">
        <v>304</v>
      </c>
      <c r="C202" s="17" t="s">
        <v>211</v>
      </c>
      <c r="D202" s="53">
        <v>1986</v>
      </c>
      <c r="E202" s="17" t="s">
        <v>212</v>
      </c>
      <c r="F202" s="17" t="s">
        <v>174</v>
      </c>
      <c r="G202" s="17" t="s">
        <v>191</v>
      </c>
      <c r="H202" s="60">
        <v>6.7129629629629622E-3</v>
      </c>
      <c r="I202" s="52"/>
      <c r="J202" s="78">
        <v>3.1666666666666669E-2</v>
      </c>
    </row>
    <row r="203" spans="1:10" ht="15.75">
      <c r="A203" s="51">
        <v>14</v>
      </c>
      <c r="B203" s="53">
        <v>284</v>
      </c>
      <c r="C203" s="8" t="s">
        <v>58</v>
      </c>
      <c r="D203" s="2">
        <v>1984</v>
      </c>
      <c r="E203" s="17"/>
      <c r="F203" s="17" t="s">
        <v>174</v>
      </c>
      <c r="G203" s="17" t="s">
        <v>183</v>
      </c>
      <c r="H203" s="60">
        <v>6.5162037037037037E-3</v>
      </c>
      <c r="I203" s="52"/>
      <c r="J203" s="78">
        <v>3.3761574074074076E-2</v>
      </c>
    </row>
    <row r="204" spans="1:10" ht="15.75">
      <c r="B204" s="51">
        <v>265</v>
      </c>
      <c r="C204" s="55" t="s">
        <v>280</v>
      </c>
      <c r="D204" s="56">
        <v>1954</v>
      </c>
      <c r="E204" s="57"/>
      <c r="F204" s="57" t="s">
        <v>281</v>
      </c>
      <c r="G204" s="57" t="s">
        <v>27</v>
      </c>
      <c r="H204" s="60">
        <v>2.8935185185185189E-4</v>
      </c>
      <c r="I204" s="52"/>
      <c r="J204" s="52" t="s">
        <v>421</v>
      </c>
    </row>
    <row r="205" spans="1:10" ht="15.75">
      <c r="B205" s="51">
        <v>266</v>
      </c>
      <c r="C205" s="17" t="s">
        <v>265</v>
      </c>
      <c r="D205" s="53">
        <v>1959</v>
      </c>
      <c r="E205" s="17">
        <v>1</v>
      </c>
      <c r="F205" s="17" t="s">
        <v>174</v>
      </c>
      <c r="G205" s="17" t="s">
        <v>27</v>
      </c>
      <c r="H205" s="60">
        <v>1.6203703703703703E-3</v>
      </c>
      <c r="I205" s="52"/>
      <c r="J205" s="52" t="s">
        <v>421</v>
      </c>
    </row>
    <row r="206" spans="1:10" ht="15.75">
      <c r="B206" s="51">
        <v>268</v>
      </c>
      <c r="C206" s="17" t="s">
        <v>226</v>
      </c>
      <c r="D206" s="53">
        <v>1963</v>
      </c>
      <c r="E206" s="17">
        <v>1</v>
      </c>
      <c r="F206" s="17" t="s">
        <v>174</v>
      </c>
      <c r="G206" s="17" t="s">
        <v>227</v>
      </c>
      <c r="H206" s="60">
        <v>2.5462962962962961E-3</v>
      </c>
      <c r="I206" s="52"/>
      <c r="J206" s="52" t="s">
        <v>421</v>
      </c>
    </row>
    <row r="207" spans="1:10" ht="15.75">
      <c r="B207" s="51">
        <v>269</v>
      </c>
      <c r="C207" s="17" t="s">
        <v>279</v>
      </c>
      <c r="D207" s="53">
        <v>1963</v>
      </c>
      <c r="E207" s="17"/>
      <c r="F207" s="17" t="s">
        <v>174</v>
      </c>
      <c r="G207" s="17" t="s">
        <v>27</v>
      </c>
      <c r="H207" s="60">
        <v>2.5462962962962961E-3</v>
      </c>
      <c r="I207" s="52"/>
      <c r="J207" s="52" t="s">
        <v>421</v>
      </c>
    </row>
    <row r="208" spans="1:10" ht="15.75">
      <c r="B208" s="51">
        <v>270</v>
      </c>
      <c r="C208" s="1" t="s">
        <v>17</v>
      </c>
      <c r="D208" s="2">
        <v>1963</v>
      </c>
      <c r="E208" s="17"/>
      <c r="F208" s="17" t="s">
        <v>174</v>
      </c>
      <c r="G208" s="17" t="s">
        <v>19</v>
      </c>
      <c r="H208" s="60">
        <v>2.5462962962962961E-3</v>
      </c>
      <c r="I208" s="52"/>
      <c r="J208" s="52" t="s">
        <v>421</v>
      </c>
    </row>
    <row r="209" spans="1:10" ht="15.75">
      <c r="B209" s="51">
        <v>272</v>
      </c>
      <c r="C209" s="17" t="s">
        <v>263</v>
      </c>
      <c r="D209" s="53">
        <v>1965</v>
      </c>
      <c r="E209" s="17">
        <v>1</v>
      </c>
      <c r="F209" s="17" t="s">
        <v>174</v>
      </c>
      <c r="G209" s="17" t="s">
        <v>27</v>
      </c>
      <c r="H209" s="60">
        <v>3.0092592592592588E-3</v>
      </c>
      <c r="I209" s="52"/>
      <c r="J209" s="52" t="s">
        <v>421</v>
      </c>
    </row>
    <row r="210" spans="1:10" ht="15.75">
      <c r="B210" s="51">
        <v>273</v>
      </c>
      <c r="C210" s="1" t="s">
        <v>18</v>
      </c>
      <c r="D210" s="2">
        <v>1966</v>
      </c>
      <c r="E210" s="17"/>
      <c r="F210" s="17" t="s">
        <v>174</v>
      </c>
      <c r="G210" s="17" t="s">
        <v>19</v>
      </c>
      <c r="H210" s="60">
        <v>3.2407407407407406E-3</v>
      </c>
      <c r="I210" s="52"/>
      <c r="J210" s="52" t="s">
        <v>421</v>
      </c>
    </row>
    <row r="211" spans="1:10" ht="15.75">
      <c r="B211" s="51">
        <v>303</v>
      </c>
      <c r="C211" s="17" t="s">
        <v>213</v>
      </c>
      <c r="D211" s="53">
        <v>1967</v>
      </c>
      <c r="E211" s="17">
        <v>1</v>
      </c>
      <c r="F211" s="17" t="s">
        <v>174</v>
      </c>
      <c r="G211" s="17" t="s">
        <v>191</v>
      </c>
      <c r="H211" s="60">
        <v>3.472222222222222E-3</v>
      </c>
      <c r="I211" s="52"/>
      <c r="J211" s="52" t="s">
        <v>421</v>
      </c>
    </row>
    <row r="212" spans="1:10" ht="15.75">
      <c r="B212" s="51">
        <v>275</v>
      </c>
      <c r="C212" s="17" t="s">
        <v>258</v>
      </c>
      <c r="D212" s="53">
        <v>1971</v>
      </c>
      <c r="E212" s="17" t="s">
        <v>212</v>
      </c>
      <c r="F212" s="17" t="s">
        <v>179</v>
      </c>
      <c r="G212" s="17" t="s">
        <v>225</v>
      </c>
      <c r="H212" s="60">
        <v>4.3981481481481484E-3</v>
      </c>
      <c r="I212" s="52"/>
      <c r="J212" s="52" t="s">
        <v>421</v>
      </c>
    </row>
    <row r="213" spans="1:10" ht="15.75">
      <c r="B213" s="51">
        <v>276</v>
      </c>
      <c r="C213" s="17" t="s">
        <v>207</v>
      </c>
      <c r="D213" s="53">
        <v>1976</v>
      </c>
      <c r="E213" s="17" t="s">
        <v>205</v>
      </c>
      <c r="F213" s="17" t="s">
        <v>179</v>
      </c>
      <c r="G213" s="17" t="s">
        <v>206</v>
      </c>
      <c r="H213" s="60">
        <v>5.3819444444444453E-3</v>
      </c>
      <c r="I213" s="52"/>
      <c r="J213" s="52" t="s">
        <v>421</v>
      </c>
    </row>
    <row r="214" spans="1:10" ht="15.75">
      <c r="B214" s="51">
        <v>278</v>
      </c>
      <c r="C214" s="17" t="s">
        <v>199</v>
      </c>
      <c r="D214" s="53">
        <v>1978</v>
      </c>
      <c r="E214" s="17">
        <v>1</v>
      </c>
      <c r="F214" s="17" t="s">
        <v>174</v>
      </c>
      <c r="G214" s="17" t="s">
        <v>27</v>
      </c>
      <c r="H214" s="60">
        <v>5.7291666666666671E-3</v>
      </c>
      <c r="I214" s="52"/>
      <c r="J214" s="52" t="s">
        <v>421</v>
      </c>
    </row>
    <row r="215" spans="1:10" ht="15.75">
      <c r="B215" s="51">
        <v>279</v>
      </c>
      <c r="C215" s="17" t="s">
        <v>204</v>
      </c>
      <c r="D215" s="53">
        <v>1978</v>
      </c>
      <c r="E215" s="17" t="s">
        <v>205</v>
      </c>
      <c r="F215" s="17" t="s">
        <v>179</v>
      </c>
      <c r="G215" s="17" t="s">
        <v>206</v>
      </c>
      <c r="H215" s="60">
        <v>5.7291666666666671E-3</v>
      </c>
      <c r="I215" s="52"/>
      <c r="J215" s="52" t="s">
        <v>421</v>
      </c>
    </row>
    <row r="216" spans="1:10" ht="15.75">
      <c r="B216" s="51">
        <v>305</v>
      </c>
      <c r="C216" s="17" t="s">
        <v>231</v>
      </c>
      <c r="D216" s="53">
        <v>1982</v>
      </c>
      <c r="E216" s="17">
        <v>1</v>
      </c>
      <c r="F216" s="17" t="s">
        <v>174</v>
      </c>
      <c r="G216" s="17" t="s">
        <v>232</v>
      </c>
      <c r="H216" s="60">
        <v>6.2847222222222228E-3</v>
      </c>
      <c r="I216" s="52"/>
      <c r="J216" s="52" t="s">
        <v>421</v>
      </c>
    </row>
    <row r="217" spans="1:10" ht="15.75">
      <c r="B217" s="51">
        <v>282</v>
      </c>
      <c r="C217" s="17" t="s">
        <v>228</v>
      </c>
      <c r="D217" s="53">
        <v>1983</v>
      </c>
      <c r="E217" s="17">
        <v>1</v>
      </c>
      <c r="F217" s="17" t="s">
        <v>174</v>
      </c>
      <c r="G217" s="17" t="s">
        <v>27</v>
      </c>
      <c r="H217" s="60">
        <v>6.4004629629629628E-3</v>
      </c>
      <c r="I217" s="52"/>
      <c r="J217" s="52" t="s">
        <v>421</v>
      </c>
    </row>
    <row r="218" spans="1:10" ht="15.75">
      <c r="B218" s="51">
        <v>283</v>
      </c>
      <c r="C218" s="1" t="s">
        <v>15</v>
      </c>
      <c r="D218" s="2">
        <v>1984</v>
      </c>
      <c r="E218" s="17"/>
      <c r="F218" s="17" t="s">
        <v>174</v>
      </c>
      <c r="G218" s="17" t="s">
        <v>19</v>
      </c>
      <c r="H218" s="60">
        <v>6.5162037037037037E-3</v>
      </c>
      <c r="I218" s="52"/>
      <c r="J218" s="52" t="s">
        <v>421</v>
      </c>
    </row>
    <row r="219" spans="1:10" ht="15.75">
      <c r="B219" s="51">
        <v>286</v>
      </c>
      <c r="C219" s="17" t="s">
        <v>214</v>
      </c>
      <c r="D219" s="53">
        <v>1987</v>
      </c>
      <c r="E219" s="17">
        <v>1</v>
      </c>
      <c r="F219" s="17" t="s">
        <v>174</v>
      </c>
      <c r="G219" s="17" t="s">
        <v>215</v>
      </c>
      <c r="H219" s="60">
        <v>6.782407407407408E-3</v>
      </c>
      <c r="I219" s="52"/>
      <c r="J219" s="52" t="s">
        <v>421</v>
      </c>
    </row>
    <row r="220" spans="1:10" ht="15.75">
      <c r="B220" s="165" t="s">
        <v>319</v>
      </c>
      <c r="C220" s="165"/>
      <c r="D220" s="165"/>
      <c r="E220" s="165"/>
      <c r="F220" s="165"/>
      <c r="G220" s="165"/>
      <c r="H220" s="165"/>
      <c r="I220" s="165"/>
      <c r="J220" s="165"/>
    </row>
    <row r="221" spans="1:10" s="77" customFormat="1" ht="15.75">
      <c r="A221" s="97" t="s">
        <v>375</v>
      </c>
      <c r="B221" s="89" t="s">
        <v>376</v>
      </c>
      <c r="C221" s="39" t="s">
        <v>1</v>
      </c>
      <c r="D221" s="39" t="s">
        <v>2</v>
      </c>
      <c r="E221" s="39" t="s">
        <v>3</v>
      </c>
      <c r="F221" s="39" t="s">
        <v>5</v>
      </c>
      <c r="G221" s="39" t="s">
        <v>4</v>
      </c>
      <c r="H221" s="51" t="s">
        <v>326</v>
      </c>
      <c r="I221" s="53"/>
      <c r="J221" s="53"/>
    </row>
    <row r="222" spans="1:10" ht="15.75">
      <c r="A222" s="51">
        <v>1</v>
      </c>
      <c r="B222" s="53">
        <v>294</v>
      </c>
      <c r="C222" s="9" t="s">
        <v>59</v>
      </c>
      <c r="D222" s="4">
        <v>1985</v>
      </c>
      <c r="E222" s="17"/>
      <c r="F222" s="17" t="s">
        <v>174</v>
      </c>
      <c r="G222" s="17" t="s">
        <v>183</v>
      </c>
      <c r="H222" s="60">
        <v>3.3217592592592591E-3</v>
      </c>
      <c r="I222" s="17"/>
      <c r="J222" s="60">
        <v>2.1840277777777778E-2</v>
      </c>
    </row>
    <row r="223" spans="1:10" ht="15.75">
      <c r="A223" s="51">
        <v>2</v>
      </c>
      <c r="B223" s="53">
        <v>292</v>
      </c>
      <c r="C223" s="17" t="s">
        <v>21</v>
      </c>
      <c r="D223" s="53">
        <v>1964</v>
      </c>
      <c r="E223" s="17">
        <v>1</v>
      </c>
      <c r="F223" s="17" t="s">
        <v>174</v>
      </c>
      <c r="G223" s="17" t="s">
        <v>218</v>
      </c>
      <c r="H223" s="60">
        <v>1.3888888888888889E-3</v>
      </c>
      <c r="I223" s="17"/>
      <c r="J223" s="60">
        <v>2.3101851851851849E-2</v>
      </c>
    </row>
    <row r="224" spans="1:10" ht="15.75">
      <c r="A224" s="51">
        <v>3</v>
      </c>
      <c r="B224" s="53">
        <v>293</v>
      </c>
      <c r="C224" s="1" t="s">
        <v>16</v>
      </c>
      <c r="D224" s="2">
        <v>1983</v>
      </c>
      <c r="E224" s="17"/>
      <c r="F224" s="17" t="s">
        <v>174</v>
      </c>
      <c r="G224" s="17" t="s">
        <v>19</v>
      </c>
      <c r="H224" s="60">
        <v>3.2060185185185191E-3</v>
      </c>
      <c r="I224" s="17"/>
      <c r="J224" s="60">
        <v>2.4039351851851853E-2</v>
      </c>
    </row>
    <row r="225" spans="1:10" ht="15.75">
      <c r="A225" s="51">
        <v>4</v>
      </c>
      <c r="B225" s="53">
        <v>291</v>
      </c>
      <c r="C225" s="17" t="s">
        <v>260</v>
      </c>
      <c r="D225" s="53">
        <v>1962</v>
      </c>
      <c r="E225" s="17" t="s">
        <v>205</v>
      </c>
      <c r="F225" s="17" t="s">
        <v>174</v>
      </c>
      <c r="G225" s="17" t="s">
        <v>12</v>
      </c>
      <c r="H225" s="60">
        <v>1.1574074074074073E-3</v>
      </c>
      <c r="I225" s="17"/>
      <c r="J225" s="60">
        <v>2.6099537037037036E-2</v>
      </c>
    </row>
    <row r="226" spans="1:10" ht="15.75">
      <c r="A226" s="51">
        <v>5</v>
      </c>
      <c r="B226" s="53">
        <v>295</v>
      </c>
      <c r="C226" s="17" t="s">
        <v>261</v>
      </c>
      <c r="D226" s="53">
        <v>1992</v>
      </c>
      <c r="E226" s="17" t="s">
        <v>205</v>
      </c>
      <c r="F226" s="17" t="s">
        <v>174</v>
      </c>
      <c r="G226" s="17" t="s">
        <v>12</v>
      </c>
      <c r="H226" s="60">
        <v>3.530092592592592E-3</v>
      </c>
      <c r="I226" s="17"/>
      <c r="J226" s="60">
        <v>2.6921296296296294E-2</v>
      </c>
    </row>
    <row r="227" spans="1:10">
      <c r="C227" s="41"/>
      <c r="D227" s="42"/>
      <c r="I227" s="16"/>
      <c r="J227" s="16"/>
    </row>
    <row r="228" spans="1:10" ht="15.75">
      <c r="C228" s="17" t="s">
        <v>328</v>
      </c>
      <c r="D228" s="53"/>
      <c r="E228" s="17"/>
      <c r="F228" s="64" t="s">
        <v>330</v>
      </c>
      <c r="I228" s="16"/>
      <c r="J228" s="16"/>
    </row>
    <row r="229" spans="1:10" ht="15.75">
      <c r="C229" s="17" t="s">
        <v>329</v>
      </c>
      <c r="D229" s="53"/>
      <c r="E229" s="17"/>
      <c r="F229" s="64" t="s">
        <v>331</v>
      </c>
      <c r="I229" s="16"/>
      <c r="J229" s="16"/>
    </row>
  </sheetData>
  <sortState ref="B192:J204">
    <sortCondition ref="J192:J204"/>
  </sortState>
  <mergeCells count="5">
    <mergeCell ref="B188:H188"/>
    <mergeCell ref="B220:J220"/>
    <mergeCell ref="B1:E1"/>
    <mergeCell ref="B2:G2"/>
    <mergeCell ref="B3:H3"/>
  </mergeCells>
  <pageMargins left="0.11811023622047245" right="0.31496062992125984" top="0.15748031496062992" bottom="0.15748031496062992" header="0.31496062992125984" footer="0.31496062992125984"/>
  <pageSetup paperSize="9" scale="97" orientation="portrait" r:id="rId1"/>
  <rowBreaks count="2" manualBreakCount="2">
    <brk id="48" max="11" man="1"/>
    <brk id="1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opLeftCell="A27" workbookViewId="0">
      <selection activeCell="A23" sqref="A23:J49"/>
    </sheetView>
  </sheetViews>
  <sheetFormatPr defaultRowHeight="15"/>
  <sheetData>
    <row r="1" spans="1:10" ht="18.75">
      <c r="A1" s="23"/>
      <c r="B1" s="19" t="s">
        <v>315</v>
      </c>
      <c r="C1" s="19"/>
      <c r="D1" s="23"/>
      <c r="E1" s="23"/>
      <c r="F1" s="23"/>
      <c r="G1" s="24"/>
      <c r="H1" s="22"/>
      <c r="I1" s="22"/>
      <c r="J1" s="22"/>
    </row>
    <row r="2" spans="1:10" ht="18.75">
      <c r="A2" s="25" t="s">
        <v>320</v>
      </c>
      <c r="B2" s="25"/>
      <c r="C2" s="25"/>
      <c r="D2" s="25"/>
      <c r="E2" s="25"/>
      <c r="F2" s="25"/>
      <c r="G2" s="26"/>
      <c r="H2" s="22"/>
      <c r="I2" s="22"/>
      <c r="J2" s="22"/>
    </row>
    <row r="3" spans="1:10" ht="18.75">
      <c r="A3" s="169" t="s">
        <v>316</v>
      </c>
      <c r="B3" s="169"/>
      <c r="C3" s="169"/>
      <c r="D3" s="169"/>
      <c r="E3" s="169"/>
      <c r="F3" s="169"/>
      <c r="G3" s="169"/>
      <c r="H3" s="22"/>
      <c r="I3" s="22"/>
      <c r="J3" s="22"/>
    </row>
    <row r="4" spans="1:10" ht="18.75">
      <c r="A4" s="27"/>
      <c r="B4" s="28"/>
      <c r="C4" s="27"/>
      <c r="D4" s="28"/>
      <c r="E4" s="27"/>
      <c r="F4" s="25"/>
      <c r="G4" s="22"/>
      <c r="H4" s="22"/>
      <c r="I4" s="22"/>
      <c r="J4" s="22"/>
    </row>
    <row r="5" spans="1:10" ht="18.75">
      <c r="A5" s="27"/>
      <c r="B5" s="28"/>
      <c r="C5" s="27"/>
      <c r="D5" s="28"/>
      <c r="E5" s="27"/>
      <c r="F5" s="25"/>
      <c r="G5" s="22"/>
      <c r="H5" s="22"/>
      <c r="I5" s="22"/>
      <c r="J5" s="22"/>
    </row>
    <row r="6" spans="1:10" ht="18.75">
      <c r="A6" s="29" t="s">
        <v>338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8.75">
      <c r="A7" s="25" t="s">
        <v>317</v>
      </c>
      <c r="B7" s="25"/>
      <c r="C7" s="25"/>
      <c r="D7" s="26"/>
      <c r="E7" s="25"/>
      <c r="F7" s="25"/>
      <c r="G7" s="22"/>
      <c r="H7" s="22"/>
      <c r="I7" s="22"/>
      <c r="J7" s="22"/>
    </row>
    <row r="8" spans="1:10" ht="18.7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8.75">
      <c r="A9" s="30">
        <v>0.4375</v>
      </c>
      <c r="B9" s="23" t="s">
        <v>318</v>
      </c>
      <c r="C9" s="23"/>
      <c r="D9" s="23"/>
      <c r="E9" s="23"/>
      <c r="F9" s="23"/>
      <c r="G9" s="23"/>
      <c r="H9" s="22"/>
      <c r="I9" s="22"/>
      <c r="J9" s="22"/>
    </row>
    <row r="10" spans="1:10" ht="18.75">
      <c r="A10" s="30">
        <v>0.45833333333333331</v>
      </c>
      <c r="B10" s="23" t="s">
        <v>321</v>
      </c>
      <c r="C10" s="23"/>
      <c r="D10" s="23"/>
      <c r="E10" s="23"/>
      <c r="F10" s="23"/>
      <c r="G10" s="23"/>
      <c r="H10" s="22"/>
      <c r="I10" s="22"/>
      <c r="J10" s="22"/>
    </row>
    <row r="11" spans="1:10" ht="18.75">
      <c r="A11" s="30">
        <v>0.46180555555555558</v>
      </c>
      <c r="B11" s="23" t="s">
        <v>322</v>
      </c>
      <c r="C11" s="23"/>
      <c r="D11" s="23"/>
      <c r="E11" s="23"/>
      <c r="F11" s="23"/>
      <c r="G11" s="23"/>
      <c r="H11" s="22"/>
      <c r="I11" s="22"/>
      <c r="J11" s="22"/>
    </row>
    <row r="12" spans="1:10" ht="18.75" customHeight="1">
      <c r="A12" s="30">
        <v>0.46527777777777773</v>
      </c>
      <c r="B12" s="170" t="s">
        <v>323</v>
      </c>
      <c r="C12" s="170"/>
      <c r="D12" s="170"/>
      <c r="E12" s="170"/>
      <c r="F12" s="170"/>
      <c r="G12" s="170"/>
      <c r="H12" s="170"/>
      <c r="I12" s="170"/>
      <c r="J12" s="170"/>
    </row>
    <row r="13" spans="1:10" ht="18.75" customHeight="1">
      <c r="A13" s="30">
        <v>0.46875</v>
      </c>
      <c r="B13" s="172" t="s">
        <v>324</v>
      </c>
      <c r="C13" s="172"/>
      <c r="D13" s="172"/>
      <c r="E13" s="172"/>
      <c r="F13" s="172"/>
      <c r="G13" s="172"/>
      <c r="H13" s="172"/>
      <c r="I13" s="31"/>
      <c r="J13" s="31"/>
    </row>
    <row r="14" spans="1:10" ht="18.75" customHeight="1">
      <c r="A14" s="30">
        <v>0.47222222222222227</v>
      </c>
      <c r="B14" s="172" t="s">
        <v>325</v>
      </c>
      <c r="C14" s="172"/>
      <c r="D14" s="172"/>
      <c r="E14" s="172"/>
      <c r="F14" s="172"/>
      <c r="G14" s="172"/>
      <c r="H14" s="172"/>
      <c r="I14" s="31"/>
      <c r="J14" s="22"/>
    </row>
    <row r="15" spans="1:10" ht="18.75" customHeight="1">
      <c r="A15" s="30">
        <v>0.47569444444444497</v>
      </c>
      <c r="B15" s="172" t="s">
        <v>333</v>
      </c>
      <c r="C15" s="172"/>
      <c r="D15" s="172"/>
      <c r="E15" s="172"/>
      <c r="F15" s="172"/>
      <c r="G15" s="172"/>
      <c r="H15" s="31"/>
      <c r="I15" s="31"/>
      <c r="J15" s="22"/>
    </row>
    <row r="16" spans="1:10" ht="18.75" customHeight="1">
      <c r="A16" s="30">
        <v>0.47916666666666702</v>
      </c>
      <c r="B16" s="25" t="s">
        <v>334</v>
      </c>
      <c r="C16" s="25"/>
      <c r="D16" s="25"/>
      <c r="E16" s="25"/>
      <c r="F16" s="25"/>
      <c r="G16" s="25"/>
      <c r="H16" s="25"/>
      <c r="I16" s="25"/>
      <c r="J16" s="25"/>
    </row>
    <row r="17" spans="1:10" ht="18.75">
      <c r="A17" s="30">
        <v>0.48263888888888901</v>
      </c>
      <c r="B17" s="23" t="s">
        <v>335</v>
      </c>
      <c r="C17" s="23"/>
      <c r="D17" s="23"/>
      <c r="E17" s="23"/>
      <c r="F17" s="23"/>
      <c r="G17" s="23"/>
      <c r="H17" s="23"/>
      <c r="I17" s="23"/>
      <c r="J17" s="23"/>
    </row>
    <row r="18" spans="1:10" ht="18.75">
      <c r="A18" s="30">
        <v>0.48611111111111099</v>
      </c>
      <c r="B18" s="23" t="s">
        <v>336</v>
      </c>
      <c r="C18" s="23"/>
      <c r="D18" s="23"/>
      <c r="E18" s="23"/>
      <c r="F18" s="23"/>
      <c r="G18" s="23"/>
      <c r="H18" s="23"/>
      <c r="I18" s="22"/>
      <c r="J18" s="22"/>
    </row>
    <row r="19" spans="1:10" ht="18.75">
      <c r="A19" s="30">
        <v>0.48958333333333398</v>
      </c>
      <c r="B19" s="23" t="s">
        <v>337</v>
      </c>
      <c r="C19" s="23"/>
      <c r="D19" s="23"/>
      <c r="E19" s="23"/>
      <c r="F19" s="23"/>
      <c r="G19" s="23"/>
      <c r="H19" s="23"/>
      <c r="I19" s="22"/>
      <c r="J19" s="22"/>
    </row>
    <row r="20" spans="1:10" ht="18.75">
      <c r="A20" s="30">
        <v>0.50694444444444442</v>
      </c>
      <c r="B20" s="173" t="s">
        <v>314</v>
      </c>
      <c r="C20" s="173"/>
      <c r="D20" s="173"/>
      <c r="E20" s="173"/>
      <c r="F20" s="173"/>
      <c r="G20" s="173"/>
      <c r="H20" s="173"/>
      <c r="I20" s="31"/>
      <c r="J20" s="31"/>
    </row>
    <row r="21" spans="1:10" ht="18.75" customHeight="1">
      <c r="A21" s="30">
        <v>0.50694444444444442</v>
      </c>
      <c r="B21" s="171" t="s">
        <v>319</v>
      </c>
      <c r="C21" s="171"/>
      <c r="D21" s="171"/>
      <c r="E21" s="171"/>
      <c r="F21" s="171"/>
      <c r="G21" s="171"/>
      <c r="H21" s="171"/>
      <c r="I21" s="171"/>
      <c r="J21" s="171"/>
    </row>
    <row r="22" spans="1:10" ht="18.75">
      <c r="A22" s="30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 ht="18.75">
      <c r="A23" s="119"/>
      <c r="B23" s="120" t="s">
        <v>315</v>
      </c>
      <c r="C23" s="119"/>
      <c r="D23" s="119"/>
      <c r="E23" s="119"/>
      <c r="F23" s="119"/>
      <c r="G23" s="121"/>
      <c r="H23" s="122"/>
      <c r="I23" s="122"/>
      <c r="J23" s="122"/>
    </row>
    <row r="24" spans="1:10" ht="18.75">
      <c r="A24" s="25" t="s">
        <v>320</v>
      </c>
      <c r="B24" s="25"/>
      <c r="C24" s="25"/>
      <c r="D24" s="25"/>
      <c r="E24" s="25"/>
      <c r="F24" s="25"/>
      <c r="G24" s="26"/>
      <c r="H24" s="122"/>
      <c r="I24" s="122"/>
      <c r="J24" s="122"/>
    </row>
    <row r="25" spans="1:10" ht="18.75">
      <c r="A25" s="169" t="s">
        <v>316</v>
      </c>
      <c r="B25" s="169"/>
      <c r="C25" s="169"/>
      <c r="D25" s="169"/>
      <c r="E25" s="169"/>
      <c r="F25" s="169"/>
      <c r="G25" s="169"/>
      <c r="H25" s="122"/>
      <c r="I25" s="122"/>
      <c r="J25" s="122"/>
    </row>
    <row r="26" spans="1:10" ht="18.75">
      <c r="A26" s="27"/>
      <c r="B26" s="28"/>
      <c r="C26" s="27"/>
      <c r="D26" s="28"/>
      <c r="E26" s="27"/>
      <c r="F26" s="25"/>
      <c r="G26" s="122"/>
      <c r="H26" s="122"/>
      <c r="I26" s="122"/>
      <c r="J26" s="122"/>
    </row>
    <row r="27" spans="1:10" ht="18.75">
      <c r="A27" s="27"/>
      <c r="B27" s="28"/>
      <c r="C27" s="27"/>
      <c r="D27" s="28"/>
      <c r="E27" s="27"/>
      <c r="F27" s="25"/>
      <c r="G27" s="122"/>
      <c r="H27" s="122"/>
      <c r="I27" s="122"/>
      <c r="J27" s="122"/>
    </row>
    <row r="28" spans="1:10" ht="18.75">
      <c r="A28" s="123" t="s">
        <v>384</v>
      </c>
      <c r="B28" s="28"/>
      <c r="C28" s="25"/>
      <c r="D28" s="26"/>
      <c r="E28" s="25"/>
      <c r="F28" s="25"/>
      <c r="G28" s="122"/>
      <c r="H28" s="122"/>
      <c r="I28" s="122"/>
      <c r="J28" s="122"/>
    </row>
    <row r="29" spans="1:10" ht="18.75">
      <c r="A29" s="25" t="s">
        <v>382</v>
      </c>
      <c r="B29" s="28"/>
      <c r="C29" s="25"/>
      <c r="D29" s="26"/>
      <c r="E29" s="25"/>
      <c r="F29" s="25"/>
      <c r="G29" s="122"/>
      <c r="H29" s="122"/>
      <c r="I29" s="122"/>
      <c r="J29" s="122"/>
    </row>
    <row r="30" spans="1:10" ht="18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0" ht="18.75">
      <c r="A31" s="30">
        <v>0.45833333333333331</v>
      </c>
      <c r="B31" s="75" t="s">
        <v>321</v>
      </c>
      <c r="C31" s="75"/>
      <c r="D31" s="75"/>
      <c r="E31" s="75"/>
      <c r="F31" s="75"/>
      <c r="G31" s="75"/>
      <c r="H31" s="122"/>
      <c r="I31" s="122"/>
      <c r="J31" s="122"/>
    </row>
    <row r="32" spans="1:10" ht="18.75">
      <c r="A32" s="124">
        <v>0.46180555555555558</v>
      </c>
      <c r="B32" s="125" t="s">
        <v>322</v>
      </c>
      <c r="C32" s="122"/>
      <c r="D32" s="122"/>
      <c r="E32" s="122"/>
      <c r="F32" s="122"/>
      <c r="G32" s="122"/>
      <c r="H32" s="122"/>
      <c r="I32" s="122"/>
      <c r="J32" s="122"/>
    </row>
    <row r="33" spans="1:10" ht="18.75">
      <c r="A33" s="124">
        <v>0.46527777777777773</v>
      </c>
      <c r="B33" s="174" t="s">
        <v>323</v>
      </c>
      <c r="C33" s="174"/>
      <c r="D33" s="174"/>
      <c r="E33" s="174"/>
      <c r="F33" s="174"/>
      <c r="G33" s="174"/>
      <c r="H33" s="174"/>
      <c r="I33" s="174"/>
      <c r="J33" s="174"/>
    </row>
    <row r="34" spans="1:10" ht="18.75">
      <c r="A34" s="124">
        <v>0.46875</v>
      </c>
      <c r="B34" s="175" t="s">
        <v>324</v>
      </c>
      <c r="C34" s="175"/>
      <c r="D34" s="175"/>
      <c r="E34" s="175"/>
      <c r="F34" s="175"/>
      <c r="G34" s="175"/>
      <c r="H34" s="175"/>
      <c r="I34" s="175"/>
      <c r="J34" s="175"/>
    </row>
    <row r="35" spans="1:10" ht="18.75">
      <c r="A35" s="124">
        <v>0.47222222222222227</v>
      </c>
      <c r="B35" s="172" t="s">
        <v>325</v>
      </c>
      <c r="C35" s="172"/>
      <c r="D35" s="172"/>
      <c r="E35" s="172"/>
      <c r="F35" s="172"/>
      <c r="G35" s="172"/>
      <c r="H35" s="172"/>
      <c r="I35" s="172"/>
      <c r="J35" s="122"/>
    </row>
    <row r="36" spans="1:10" ht="18.75">
      <c r="A36" s="124">
        <v>0.47569444444444442</v>
      </c>
      <c r="B36" s="75" t="s">
        <v>383</v>
      </c>
      <c r="C36" s="19"/>
      <c r="D36" s="19"/>
      <c r="E36" s="19"/>
      <c r="F36" s="76"/>
      <c r="G36" s="76"/>
      <c r="H36" s="76"/>
      <c r="I36" s="76"/>
      <c r="J36" s="122"/>
    </row>
    <row r="37" spans="1:10" ht="18.75">
      <c r="A37" s="124">
        <v>0.47916666666666669</v>
      </c>
      <c r="B37" s="176" t="s">
        <v>334</v>
      </c>
      <c r="C37" s="176"/>
      <c r="D37" s="176"/>
      <c r="E37" s="176"/>
      <c r="F37" s="176"/>
      <c r="G37" s="176"/>
      <c r="H37" s="176"/>
      <c r="I37" s="176"/>
      <c r="J37" s="176"/>
    </row>
    <row r="38" spans="1:10" ht="18.75">
      <c r="A38" s="124">
        <v>0.4826388888888889</v>
      </c>
      <c r="B38" s="171" t="s">
        <v>335</v>
      </c>
      <c r="C38" s="171"/>
      <c r="D38" s="171"/>
      <c r="E38" s="171"/>
      <c r="F38" s="171"/>
      <c r="G38" s="171"/>
      <c r="H38" s="171"/>
      <c r="I38" s="171"/>
      <c r="J38" s="171"/>
    </row>
    <row r="39" spans="1:10" ht="18.75">
      <c r="A39" s="124">
        <v>0.48958333333333331</v>
      </c>
      <c r="B39" s="126" t="s">
        <v>336</v>
      </c>
      <c r="C39" s="122"/>
      <c r="D39" s="122"/>
      <c r="E39" s="122"/>
      <c r="F39" s="122"/>
      <c r="G39" s="122"/>
      <c r="H39" s="122"/>
      <c r="I39" s="122"/>
      <c r="J39" s="122"/>
    </row>
    <row r="40" spans="1:10" ht="18.75">
      <c r="A40" s="124">
        <v>0.49305555555555602</v>
      </c>
      <c r="B40" s="75" t="s">
        <v>337</v>
      </c>
      <c r="C40" s="122"/>
      <c r="D40" s="122"/>
      <c r="E40" s="122"/>
      <c r="F40" s="122"/>
      <c r="G40" s="122"/>
      <c r="H40" s="122"/>
      <c r="I40" s="122"/>
      <c r="J40" s="122"/>
    </row>
    <row r="41" spans="1:10" ht="18.75">
      <c r="A41" s="124">
        <v>0.49652777777777801</v>
      </c>
      <c r="B41" s="75" t="s">
        <v>396</v>
      </c>
      <c r="C41" s="122"/>
      <c r="D41" s="122"/>
      <c r="E41" s="122"/>
      <c r="F41" s="122"/>
      <c r="G41" s="122"/>
      <c r="H41" s="122"/>
      <c r="I41" s="122"/>
      <c r="J41" s="122"/>
    </row>
    <row r="42" spans="1:10" ht="18.75">
      <c r="A42" s="124">
        <v>0.5</v>
      </c>
      <c r="B42" s="75" t="s">
        <v>397</v>
      </c>
      <c r="C42" s="122"/>
      <c r="D42" s="122"/>
      <c r="E42" s="122"/>
      <c r="F42" s="122"/>
      <c r="G42" s="122"/>
      <c r="H42" s="122"/>
      <c r="I42" s="122"/>
      <c r="J42" s="122"/>
    </row>
    <row r="43" spans="1:10" ht="18.75">
      <c r="A43" s="124">
        <v>0.50347222222222199</v>
      </c>
      <c r="B43" s="75" t="s">
        <v>398</v>
      </c>
      <c r="C43" s="122"/>
      <c r="D43" s="122"/>
      <c r="E43" s="122"/>
      <c r="F43" s="122"/>
      <c r="G43" s="122"/>
      <c r="H43" s="122"/>
      <c r="I43" s="122"/>
      <c r="J43" s="122"/>
    </row>
    <row r="44" spans="1:10" ht="18.75">
      <c r="A44" s="124">
        <v>0.50694444444444398</v>
      </c>
      <c r="B44" s="75" t="s">
        <v>399</v>
      </c>
      <c r="C44" s="122"/>
      <c r="D44" s="122"/>
      <c r="E44" s="122"/>
      <c r="F44" s="122"/>
      <c r="G44" s="122"/>
      <c r="H44" s="122"/>
      <c r="I44" s="122"/>
      <c r="J44" s="122"/>
    </row>
    <row r="45" spans="1:10" ht="18.75">
      <c r="A45" s="124">
        <v>0.50694444444444442</v>
      </c>
      <c r="B45" s="75" t="s">
        <v>400</v>
      </c>
      <c r="C45" s="122"/>
      <c r="D45" s="122"/>
      <c r="E45" s="122"/>
      <c r="F45" s="122"/>
      <c r="G45" s="122"/>
      <c r="H45" s="122"/>
      <c r="I45" s="122"/>
      <c r="J45" s="122"/>
    </row>
    <row r="46" spans="1:10" ht="18.75">
      <c r="A46" s="30">
        <v>0.51041666666666663</v>
      </c>
      <c r="B46" s="75" t="s">
        <v>401</v>
      </c>
      <c r="C46" s="122"/>
      <c r="D46" s="122"/>
      <c r="E46" s="122"/>
      <c r="F46" s="122"/>
      <c r="G46" s="122"/>
      <c r="H46" s="122"/>
      <c r="I46" s="122"/>
      <c r="J46" s="122"/>
    </row>
    <row r="47" spans="1:10" ht="18.75">
      <c r="A47" s="30">
        <v>0.51388888888888895</v>
      </c>
      <c r="B47" s="75" t="s">
        <v>402</v>
      </c>
      <c r="C47" s="122"/>
      <c r="D47" s="122"/>
      <c r="E47" s="122"/>
      <c r="F47" s="122"/>
      <c r="G47" s="122"/>
      <c r="H47" s="122"/>
      <c r="I47" s="122"/>
      <c r="J47" s="122"/>
    </row>
    <row r="48" spans="1:10" ht="18.75">
      <c r="A48" s="30">
        <v>0.51736111111111105</v>
      </c>
      <c r="B48" s="75" t="s">
        <v>403</v>
      </c>
      <c r="C48" s="122"/>
      <c r="D48" s="122"/>
      <c r="E48" s="122"/>
      <c r="F48" s="122"/>
      <c r="G48" s="122"/>
      <c r="H48" s="122"/>
      <c r="I48" s="122"/>
      <c r="J48" s="122"/>
    </row>
    <row r="49" spans="1:10" ht="18.75">
      <c r="A49" s="30">
        <v>0.51736111111111105</v>
      </c>
      <c r="B49" s="75" t="s">
        <v>404</v>
      </c>
      <c r="C49" s="122"/>
      <c r="D49" s="122"/>
      <c r="E49" s="122"/>
      <c r="F49" s="122"/>
      <c r="G49" s="122"/>
      <c r="H49" s="122"/>
      <c r="I49" s="122"/>
      <c r="J49" s="122"/>
    </row>
    <row r="50" spans="1:10" ht="18.75">
      <c r="A50" s="30"/>
      <c r="B50" s="122"/>
      <c r="C50" s="122"/>
      <c r="D50" s="122"/>
      <c r="E50" s="122"/>
      <c r="F50" s="122"/>
      <c r="G50" s="122"/>
      <c r="H50" s="122"/>
      <c r="I50" s="122"/>
      <c r="J50" s="122"/>
    </row>
  </sheetData>
  <mergeCells count="14">
    <mergeCell ref="B38:J38"/>
    <mergeCell ref="A25:G25"/>
    <mergeCell ref="B33:J33"/>
    <mergeCell ref="B34:J34"/>
    <mergeCell ref="B35:I35"/>
    <mergeCell ref="B37:J37"/>
    <mergeCell ref="A3:G3"/>
    <mergeCell ref="B12:J12"/>
    <mergeCell ref="B21:J21"/>
    <mergeCell ref="B22:J22"/>
    <mergeCell ref="B13:H13"/>
    <mergeCell ref="B14:H14"/>
    <mergeCell ref="B20:H20"/>
    <mergeCell ref="B15:G1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3"/>
  <sheetViews>
    <sheetView tabSelected="1" topLeftCell="A215" zoomScaleSheetLayoutView="80" workbookViewId="0">
      <selection activeCell="N188" sqref="N188"/>
    </sheetView>
  </sheetViews>
  <sheetFormatPr defaultRowHeight="15.75"/>
  <cols>
    <col min="1" max="1" width="7.5703125" style="189" bestFit="1" customWidth="1"/>
    <col min="2" max="2" width="5.42578125" style="196" customWidth="1"/>
    <col min="3" max="3" width="22.42578125" style="57" customWidth="1"/>
    <col min="4" max="4" width="6.28515625" style="56" customWidth="1"/>
    <col min="5" max="5" width="3.42578125" style="57" customWidth="1"/>
    <col min="6" max="6" width="9.140625" style="57"/>
    <col min="7" max="7" width="17.42578125" style="57" customWidth="1"/>
    <col min="8" max="8" width="0" style="192" hidden="1" customWidth="1"/>
    <col min="9" max="9" width="0" style="189" hidden="1" customWidth="1"/>
    <col min="10" max="10" width="11.140625" style="189" bestFit="1" customWidth="1"/>
    <col min="11" max="11" width="8.5703125" style="189" bestFit="1" customWidth="1"/>
    <col min="12" max="12" width="7.28515625" style="215" bestFit="1" customWidth="1"/>
  </cols>
  <sheetData>
    <row r="1" spans="1:13" ht="18.75">
      <c r="A1" s="184"/>
      <c r="B1" s="213" t="s">
        <v>327</v>
      </c>
      <c r="C1" s="213"/>
      <c r="D1" s="213"/>
      <c r="E1" s="213"/>
      <c r="F1" s="214"/>
      <c r="G1" s="214"/>
      <c r="H1" s="184"/>
      <c r="I1" s="184"/>
      <c r="J1" s="184"/>
      <c r="K1" s="184"/>
    </row>
    <row r="2" spans="1:13" ht="18.75">
      <c r="A2" s="184"/>
      <c r="B2" s="216" t="s">
        <v>320</v>
      </c>
      <c r="C2" s="216"/>
      <c r="D2" s="216"/>
      <c r="E2" s="216"/>
      <c r="F2" s="216"/>
      <c r="G2" s="216"/>
      <c r="H2" s="184"/>
      <c r="I2" s="184"/>
      <c r="J2" s="184"/>
      <c r="K2" s="184"/>
    </row>
    <row r="3" spans="1:13" ht="18.75">
      <c r="A3" s="184"/>
      <c r="B3" s="217" t="s">
        <v>316</v>
      </c>
      <c r="C3" s="217"/>
      <c r="D3" s="217"/>
      <c r="E3" s="217"/>
      <c r="F3" s="217"/>
      <c r="G3" s="217"/>
      <c r="H3" s="184"/>
      <c r="I3" s="184"/>
      <c r="J3" s="184"/>
      <c r="K3" s="184"/>
    </row>
    <row r="4" spans="1:13">
      <c r="A4" s="184"/>
      <c r="B4" s="220" t="s">
        <v>420</v>
      </c>
      <c r="C4" s="220"/>
      <c r="D4" s="220"/>
      <c r="E4" s="220"/>
      <c r="F4" s="220"/>
      <c r="G4" s="220"/>
      <c r="H4" s="221"/>
      <c r="I4" s="220"/>
      <c r="J4" s="220"/>
      <c r="K4" s="220"/>
      <c r="L4" s="222"/>
      <c r="M4" s="7"/>
    </row>
    <row r="5" spans="1:13">
      <c r="A5" s="223"/>
      <c r="B5" s="219" t="s">
        <v>424</v>
      </c>
      <c r="C5" s="219"/>
      <c r="D5" s="61"/>
      <c r="E5" s="62"/>
      <c r="F5" s="61"/>
      <c r="G5" s="224"/>
      <c r="H5" s="184"/>
      <c r="I5" s="184"/>
      <c r="J5" s="184"/>
      <c r="K5" s="184"/>
    </row>
    <row r="6" spans="1:13">
      <c r="A6" s="184"/>
      <c r="B6" s="218"/>
      <c r="C6" s="61"/>
      <c r="D6" s="61"/>
      <c r="E6" s="62"/>
      <c r="F6" s="61"/>
      <c r="G6" s="61"/>
      <c r="H6" s="184"/>
      <c r="I6" s="184"/>
      <c r="J6" s="184"/>
      <c r="K6" s="184"/>
    </row>
    <row r="7" spans="1:13">
      <c r="A7" s="191"/>
      <c r="B7" s="197" t="s">
        <v>292</v>
      </c>
      <c r="C7" s="198" t="s">
        <v>294</v>
      </c>
      <c r="D7" s="198"/>
      <c r="E7" s="191" t="s">
        <v>300</v>
      </c>
      <c r="F7" s="191"/>
      <c r="G7" s="191"/>
      <c r="H7" s="199">
        <v>0.45833333333333331</v>
      </c>
      <c r="I7" s="191"/>
      <c r="J7" s="191"/>
      <c r="K7" s="191"/>
    </row>
    <row r="8" spans="1:13">
      <c r="A8" s="181" t="s">
        <v>375</v>
      </c>
      <c r="B8" s="180" t="s">
        <v>376</v>
      </c>
      <c r="C8" s="190" t="s">
        <v>1</v>
      </c>
      <c r="D8" s="180" t="s">
        <v>2</v>
      </c>
      <c r="E8" s="191" t="s">
        <v>3</v>
      </c>
      <c r="F8" s="191" t="s">
        <v>5</v>
      </c>
      <c r="G8" s="190" t="s">
        <v>4</v>
      </c>
      <c r="H8" s="181" t="s">
        <v>372</v>
      </c>
      <c r="I8" s="180" t="s">
        <v>373</v>
      </c>
      <c r="J8" s="180" t="s">
        <v>374</v>
      </c>
      <c r="K8" s="212" t="s">
        <v>429</v>
      </c>
    </row>
    <row r="9" spans="1:13">
      <c r="A9" s="225">
        <v>1</v>
      </c>
      <c r="B9" s="56">
        <v>1</v>
      </c>
      <c r="C9" s="186" t="s">
        <v>144</v>
      </c>
      <c r="D9" s="187">
        <v>2012</v>
      </c>
      <c r="E9" s="183"/>
      <c r="F9" s="183" t="s">
        <v>174</v>
      </c>
      <c r="G9" s="183" t="s">
        <v>157</v>
      </c>
      <c r="H9" s="184"/>
      <c r="I9" s="185">
        <v>4.108796296296297E-3</v>
      </c>
      <c r="J9" s="185">
        <f>I9</f>
        <v>4.108796296296297E-3</v>
      </c>
      <c r="K9" s="185">
        <f>J9-H9</f>
        <v>4.108796296296297E-3</v>
      </c>
    </row>
    <row r="10" spans="1:13">
      <c r="A10" s="225">
        <v>2</v>
      </c>
      <c r="B10" s="56">
        <v>2</v>
      </c>
      <c r="C10" s="195" t="s">
        <v>53</v>
      </c>
      <c r="D10" s="187">
        <v>2012</v>
      </c>
      <c r="E10" s="183"/>
      <c r="F10" s="183" t="s">
        <v>174</v>
      </c>
      <c r="G10" s="183" t="s">
        <v>183</v>
      </c>
      <c r="H10" s="188">
        <v>2.3148148148148147E-5</v>
      </c>
      <c r="I10" s="185">
        <v>4.6412037037037038E-3</v>
      </c>
      <c r="J10" s="185">
        <f>I10</f>
        <v>4.6412037037037038E-3</v>
      </c>
      <c r="K10" s="185">
        <f>J10-H10</f>
        <v>4.6180555555555558E-3</v>
      </c>
    </row>
    <row r="11" spans="1:13">
      <c r="A11" s="225">
        <v>3</v>
      </c>
      <c r="B11" s="56">
        <v>3</v>
      </c>
      <c r="C11" s="186" t="s">
        <v>150</v>
      </c>
      <c r="D11" s="187">
        <v>2011</v>
      </c>
      <c r="E11" s="183"/>
      <c r="F11" s="183" t="s">
        <v>174</v>
      </c>
      <c r="G11" s="183" t="s">
        <v>157</v>
      </c>
      <c r="H11" s="188">
        <v>1.0416666666666667E-4</v>
      </c>
      <c r="I11" s="185">
        <v>4.6874999999999998E-3</v>
      </c>
      <c r="J11" s="185">
        <f>I11</f>
        <v>4.6874999999999998E-3</v>
      </c>
      <c r="K11" s="185">
        <f>J11-H11</f>
        <v>4.5833333333333334E-3</v>
      </c>
    </row>
    <row r="12" spans="1:13">
      <c r="A12" s="225">
        <v>4</v>
      </c>
      <c r="B12" s="56">
        <v>5</v>
      </c>
      <c r="C12" s="195" t="s">
        <v>48</v>
      </c>
      <c r="D12" s="187">
        <v>2011</v>
      </c>
      <c r="E12" s="183"/>
      <c r="F12" s="183" t="s">
        <v>174</v>
      </c>
      <c r="G12" s="183" t="s">
        <v>183</v>
      </c>
      <c r="H12" s="188">
        <v>5.3240740740740744E-4</v>
      </c>
      <c r="I12" s="185">
        <v>4.9768518518518521E-3</v>
      </c>
      <c r="J12" s="185">
        <f>I12</f>
        <v>4.9768518518518521E-3</v>
      </c>
      <c r="K12" s="185">
        <f>J12-H12</f>
        <v>4.4444444444444444E-3</v>
      </c>
    </row>
    <row r="13" spans="1:13">
      <c r="A13" s="225">
        <v>5</v>
      </c>
      <c r="B13" s="56">
        <v>4</v>
      </c>
      <c r="C13" s="186" t="s">
        <v>169</v>
      </c>
      <c r="D13" s="187">
        <v>2014</v>
      </c>
      <c r="E13" s="187"/>
      <c r="F13" s="183" t="s">
        <v>174</v>
      </c>
      <c r="G13" s="183" t="s">
        <v>67</v>
      </c>
      <c r="H13" s="188">
        <v>4.5138888888888892E-4</v>
      </c>
      <c r="I13" s="185">
        <v>5.2546296296296299E-3</v>
      </c>
      <c r="J13" s="185">
        <f>I13</f>
        <v>5.2546296296296299E-3</v>
      </c>
      <c r="K13" s="185">
        <f>J13-H13</f>
        <v>4.8032407407407407E-3</v>
      </c>
    </row>
    <row r="14" spans="1:13">
      <c r="A14" s="225">
        <v>6</v>
      </c>
      <c r="B14" s="56">
        <v>6</v>
      </c>
      <c r="C14" s="195" t="s">
        <v>52</v>
      </c>
      <c r="D14" s="187">
        <v>2012</v>
      </c>
      <c r="E14" s="183"/>
      <c r="F14" s="183" t="s">
        <v>174</v>
      </c>
      <c r="G14" s="183" t="s">
        <v>183</v>
      </c>
      <c r="H14" s="188">
        <v>6.5972222222222213E-4</v>
      </c>
      <c r="I14" s="185">
        <v>5.3240740740740748E-3</v>
      </c>
      <c r="J14" s="185">
        <f>I14</f>
        <v>5.3240740740740748E-3</v>
      </c>
      <c r="K14" s="185">
        <f>J14-H14</f>
        <v>4.6643518518518527E-3</v>
      </c>
    </row>
    <row r="15" spans="1:13">
      <c r="A15" s="225">
        <v>7</v>
      </c>
      <c r="B15" s="56">
        <v>7</v>
      </c>
      <c r="C15" s="186" t="s">
        <v>101</v>
      </c>
      <c r="D15" s="187">
        <v>2011</v>
      </c>
      <c r="E15" s="187">
        <v>3</v>
      </c>
      <c r="F15" s="183" t="s">
        <v>174</v>
      </c>
      <c r="G15" s="183" t="s">
        <v>67</v>
      </c>
      <c r="H15" s="188">
        <v>1.0879629629629629E-3</v>
      </c>
      <c r="I15" s="185">
        <v>6.168981481481481E-3</v>
      </c>
      <c r="J15" s="185">
        <f>I15</f>
        <v>6.168981481481481E-3</v>
      </c>
      <c r="K15" s="185">
        <f>J15-H15</f>
        <v>5.0810185185185177E-3</v>
      </c>
    </row>
    <row r="16" spans="1:13">
      <c r="A16" s="225">
        <v>8</v>
      </c>
      <c r="B16" s="56">
        <v>8</v>
      </c>
      <c r="C16" s="195" t="s">
        <v>57</v>
      </c>
      <c r="D16" s="187">
        <v>2011</v>
      </c>
      <c r="E16" s="183"/>
      <c r="F16" s="183" t="s">
        <v>174</v>
      </c>
      <c r="G16" s="183" t="s">
        <v>183</v>
      </c>
      <c r="H16" s="188">
        <v>1.4930555555555556E-3</v>
      </c>
      <c r="I16" s="185">
        <v>6.6435185185185182E-3</v>
      </c>
      <c r="J16" s="185">
        <f>I16</f>
        <v>6.6435185185185182E-3</v>
      </c>
      <c r="K16" s="185">
        <f>J16-H16</f>
        <v>5.1504629629629626E-3</v>
      </c>
    </row>
    <row r="17" spans="1:11">
      <c r="A17" s="225">
        <v>9</v>
      </c>
      <c r="B17" s="56">
        <v>392</v>
      </c>
      <c r="C17" s="186" t="s">
        <v>428</v>
      </c>
      <c r="D17" s="187">
        <v>2011</v>
      </c>
      <c r="E17" s="183"/>
      <c r="F17" s="183" t="s">
        <v>174</v>
      </c>
      <c r="G17" s="183" t="s">
        <v>27</v>
      </c>
      <c r="H17" s="188">
        <v>2.0833333333333333E-3</v>
      </c>
      <c r="I17" s="185">
        <v>7.7083333333333335E-3</v>
      </c>
      <c r="J17" s="185">
        <f>I17</f>
        <v>7.7083333333333335E-3</v>
      </c>
      <c r="K17" s="185">
        <f>J17-H17</f>
        <v>5.6249999999999998E-3</v>
      </c>
    </row>
    <row r="18" spans="1:11">
      <c r="A18" s="225">
        <v>10</v>
      </c>
      <c r="B18" s="182">
        <v>388</v>
      </c>
      <c r="C18" s="186" t="s">
        <v>262</v>
      </c>
      <c r="D18" s="187">
        <v>2011</v>
      </c>
      <c r="E18" s="183"/>
      <c r="F18" s="183" t="s">
        <v>174</v>
      </c>
      <c r="G18" s="183" t="s">
        <v>27</v>
      </c>
      <c r="H18" s="188">
        <v>2.0833333333333333E-3</v>
      </c>
      <c r="I18" s="185">
        <v>7.7141203703703703E-3</v>
      </c>
      <c r="J18" s="185">
        <f>I18</f>
        <v>7.7141203703703703E-3</v>
      </c>
      <c r="K18" s="185">
        <f>J18-H18</f>
        <v>5.6307870370370366E-3</v>
      </c>
    </row>
    <row r="19" spans="1:11">
      <c r="A19" s="225">
        <v>11</v>
      </c>
      <c r="B19" s="56">
        <v>9</v>
      </c>
      <c r="C19" s="186" t="s">
        <v>87</v>
      </c>
      <c r="D19" s="187">
        <v>2012</v>
      </c>
      <c r="E19" s="183"/>
      <c r="F19" s="183" t="s">
        <v>174</v>
      </c>
      <c r="G19" s="183" t="s">
        <v>88</v>
      </c>
      <c r="H19" s="188">
        <v>1.5972222222222221E-3</v>
      </c>
      <c r="I19" s="185">
        <v>7.9166666666666673E-3</v>
      </c>
      <c r="J19" s="185">
        <f>I19</f>
        <v>7.9166666666666673E-3</v>
      </c>
      <c r="K19" s="185">
        <f>J19-H19</f>
        <v>6.3194444444444452E-3</v>
      </c>
    </row>
    <row r="20" spans="1:11">
      <c r="A20" s="225">
        <v>12</v>
      </c>
      <c r="B20" s="182">
        <v>391</v>
      </c>
      <c r="C20" s="186" t="s">
        <v>159</v>
      </c>
      <c r="D20" s="187">
        <v>2011</v>
      </c>
      <c r="E20" s="183"/>
      <c r="F20" s="183" t="s">
        <v>174</v>
      </c>
      <c r="G20" s="183" t="s">
        <v>67</v>
      </c>
      <c r="H20" s="188">
        <v>2.0833333333333333E-3</v>
      </c>
      <c r="I20" s="185">
        <v>8.1249999999999985E-3</v>
      </c>
      <c r="J20" s="185">
        <f>I20</f>
        <v>8.1249999999999985E-3</v>
      </c>
      <c r="K20" s="185">
        <f>J20-H20</f>
        <v>6.0416666666666657E-3</v>
      </c>
    </row>
    <row r="21" spans="1:11">
      <c r="A21" s="225">
        <v>13</v>
      </c>
      <c r="B21" s="56">
        <v>10</v>
      </c>
      <c r="C21" s="186" t="s">
        <v>134</v>
      </c>
      <c r="D21" s="187">
        <v>2013</v>
      </c>
      <c r="E21" s="183"/>
      <c r="F21" s="183" t="s">
        <v>174</v>
      </c>
      <c r="G21" s="183" t="s">
        <v>157</v>
      </c>
      <c r="H21" s="188">
        <v>2.0833333333333333E-3</v>
      </c>
      <c r="I21" s="185">
        <v>8.2291666666666659E-3</v>
      </c>
      <c r="J21" s="185">
        <f>I21</f>
        <v>8.2291666666666659E-3</v>
      </c>
      <c r="K21" s="185">
        <f>J21-H21</f>
        <v>6.145833333333333E-3</v>
      </c>
    </row>
    <row r="22" spans="1:11">
      <c r="A22" s="225">
        <v>14</v>
      </c>
      <c r="B22" s="182">
        <v>390</v>
      </c>
      <c r="C22" s="186" t="s">
        <v>158</v>
      </c>
      <c r="D22" s="187">
        <v>2011</v>
      </c>
      <c r="E22" s="183"/>
      <c r="F22" s="183" t="s">
        <v>174</v>
      </c>
      <c r="G22" s="183" t="s">
        <v>67</v>
      </c>
      <c r="H22" s="188">
        <v>2.0833333333333333E-3</v>
      </c>
      <c r="I22" s="185">
        <v>8.231481481481482E-3</v>
      </c>
      <c r="J22" s="185">
        <f>I22</f>
        <v>8.231481481481482E-3</v>
      </c>
      <c r="K22" s="185">
        <f>J22-H22</f>
        <v>6.1481481481481491E-3</v>
      </c>
    </row>
    <row r="23" spans="1:11">
      <c r="A23" s="225">
        <v>15</v>
      </c>
      <c r="B23" s="56">
        <v>11</v>
      </c>
      <c r="C23" s="186" t="s">
        <v>74</v>
      </c>
      <c r="D23" s="187">
        <v>2011</v>
      </c>
      <c r="E23" s="183"/>
      <c r="F23" s="183" t="s">
        <v>174</v>
      </c>
      <c r="G23" s="183" t="s">
        <v>79</v>
      </c>
      <c r="H23" s="188">
        <v>2.0833333333333333E-3</v>
      </c>
      <c r="I23" s="185">
        <v>9.1550925925925931E-3</v>
      </c>
      <c r="J23" s="185">
        <f>I23</f>
        <v>9.1550925925925931E-3</v>
      </c>
      <c r="K23" s="185">
        <f>J23-H23</f>
        <v>7.0717592592592603E-3</v>
      </c>
    </row>
    <row r="24" spans="1:11">
      <c r="A24" s="225">
        <v>16</v>
      </c>
      <c r="B24" s="56">
        <v>12</v>
      </c>
      <c r="C24" s="183" t="s">
        <v>268</v>
      </c>
      <c r="D24" s="182">
        <v>2014</v>
      </c>
      <c r="E24" s="183" t="s">
        <v>224</v>
      </c>
      <c r="F24" s="183" t="s">
        <v>174</v>
      </c>
      <c r="G24" s="183" t="s">
        <v>12</v>
      </c>
      <c r="H24" s="188">
        <v>2.0833333333333333E-3</v>
      </c>
      <c r="I24" s="185">
        <v>1.0023148148148147E-2</v>
      </c>
      <c r="J24" s="185">
        <f>I24</f>
        <v>1.0023148148148147E-2</v>
      </c>
      <c r="K24" s="185">
        <f>J24-H24</f>
        <v>7.9398148148148145E-3</v>
      </c>
    </row>
    <row r="25" spans="1:11">
      <c r="B25" s="196">
        <v>13</v>
      </c>
      <c r="C25" s="186" t="s">
        <v>78</v>
      </c>
      <c r="D25" s="187">
        <v>2013</v>
      </c>
      <c r="E25" s="183"/>
      <c r="F25" s="183" t="s">
        <v>174</v>
      </c>
      <c r="G25" s="183" t="s">
        <v>79</v>
      </c>
      <c r="H25" s="188">
        <v>2.0833333333333333E-3</v>
      </c>
      <c r="J25" s="185">
        <f>I25</f>
        <v>0</v>
      </c>
      <c r="K25" s="185">
        <f>J25-H25</f>
        <v>-2.0833333333333333E-3</v>
      </c>
    </row>
    <row r="26" spans="1:11">
      <c r="A26" s="184"/>
      <c r="B26" s="226" t="s">
        <v>293</v>
      </c>
      <c r="C26" s="227" t="s">
        <v>295</v>
      </c>
      <c r="D26" s="202"/>
      <c r="E26" s="191" t="s">
        <v>300</v>
      </c>
      <c r="F26" s="191"/>
      <c r="G26" s="191"/>
      <c r="H26" s="199">
        <v>0.46180555555555558</v>
      </c>
      <c r="I26" s="188">
        <v>3.472222222222222E-3</v>
      </c>
      <c r="J26" s="188"/>
    </row>
    <row r="27" spans="1:11">
      <c r="A27" s="181" t="s">
        <v>375</v>
      </c>
      <c r="B27" s="180" t="s">
        <v>376</v>
      </c>
      <c r="C27" s="190" t="s">
        <v>1</v>
      </c>
      <c r="D27" s="180" t="s">
        <v>2</v>
      </c>
      <c r="E27" s="191" t="s">
        <v>3</v>
      </c>
      <c r="F27" s="191" t="s">
        <v>5</v>
      </c>
      <c r="G27" s="190" t="s">
        <v>4</v>
      </c>
      <c r="H27" s="181" t="s">
        <v>372</v>
      </c>
      <c r="I27" s="180" t="s">
        <v>373</v>
      </c>
      <c r="J27" s="180" t="s">
        <v>374</v>
      </c>
      <c r="K27" s="212" t="s">
        <v>429</v>
      </c>
    </row>
    <row r="28" spans="1:11">
      <c r="A28" s="225">
        <v>1</v>
      </c>
      <c r="B28" s="56">
        <v>14</v>
      </c>
      <c r="C28" s="183" t="s">
        <v>246</v>
      </c>
      <c r="D28" s="182">
        <v>2013</v>
      </c>
      <c r="E28" s="183">
        <v>3</v>
      </c>
      <c r="F28" s="183" t="s">
        <v>174</v>
      </c>
      <c r="G28" s="183" t="s">
        <v>12</v>
      </c>
      <c r="H28" s="184"/>
      <c r="I28" s="185">
        <v>8.0671296296296307E-3</v>
      </c>
      <c r="J28" s="185">
        <f>I28-$I$26</f>
        <v>4.5949074074074087E-3</v>
      </c>
      <c r="K28" s="185">
        <f>I28-$I$26-H28</f>
        <v>4.5949074074074087E-3</v>
      </c>
    </row>
    <row r="29" spans="1:11">
      <c r="A29" s="225">
        <v>2</v>
      </c>
      <c r="B29" s="56">
        <v>15</v>
      </c>
      <c r="C29" s="195" t="s">
        <v>49</v>
      </c>
      <c r="D29" s="187">
        <v>2011</v>
      </c>
      <c r="E29" s="183"/>
      <c r="F29" s="183" t="s">
        <v>174</v>
      </c>
      <c r="G29" s="183" t="s">
        <v>183</v>
      </c>
      <c r="H29" s="188">
        <v>6.9444444444444444E-5</v>
      </c>
      <c r="I29" s="185">
        <v>8.113425925925925E-3</v>
      </c>
      <c r="J29" s="185">
        <f t="shared" ref="J29:J43" si="0">I29-$I$26</f>
        <v>4.6412037037037029E-3</v>
      </c>
      <c r="K29" s="185">
        <f>I29-$I$26-H29</f>
        <v>4.5717592592592589E-3</v>
      </c>
    </row>
    <row r="30" spans="1:11">
      <c r="A30" s="225">
        <v>3</v>
      </c>
      <c r="B30" s="56">
        <v>16</v>
      </c>
      <c r="C30" s="186" t="s">
        <v>133</v>
      </c>
      <c r="D30" s="187">
        <v>2011</v>
      </c>
      <c r="E30" s="183"/>
      <c r="F30" s="183" t="s">
        <v>174</v>
      </c>
      <c r="G30" s="183" t="s">
        <v>157</v>
      </c>
      <c r="H30" s="188">
        <v>3.1250000000000001E-4</v>
      </c>
      <c r="I30" s="185">
        <v>8.4606481481481494E-3</v>
      </c>
      <c r="J30" s="185">
        <f t="shared" si="0"/>
        <v>4.9884259259259274E-3</v>
      </c>
      <c r="K30" s="185">
        <f>I30-$I$26-H30</f>
        <v>4.6759259259259271E-3</v>
      </c>
    </row>
    <row r="31" spans="1:11">
      <c r="A31" s="225">
        <v>4</v>
      </c>
      <c r="B31" s="56">
        <v>385</v>
      </c>
      <c r="C31" s="195" t="s">
        <v>50</v>
      </c>
      <c r="D31" s="187">
        <v>2012</v>
      </c>
      <c r="E31" s="183"/>
      <c r="F31" s="183" t="s">
        <v>174</v>
      </c>
      <c r="G31" s="183" t="s">
        <v>183</v>
      </c>
      <c r="H31" s="188">
        <v>4.8611111111111104E-4</v>
      </c>
      <c r="I31" s="185">
        <v>8.7847222222222233E-3</v>
      </c>
      <c r="J31" s="185">
        <f t="shared" si="0"/>
        <v>5.3125000000000012E-3</v>
      </c>
      <c r="K31" s="185">
        <f>I31-$I$26-H31</f>
        <v>4.8263888888888905E-3</v>
      </c>
    </row>
    <row r="32" spans="1:11">
      <c r="A32" s="225">
        <v>5</v>
      </c>
      <c r="B32" s="56">
        <v>18</v>
      </c>
      <c r="C32" s="186" t="s">
        <v>111</v>
      </c>
      <c r="D32" s="187">
        <v>2013</v>
      </c>
      <c r="E32" s="187">
        <v>3</v>
      </c>
      <c r="F32" s="183" t="s">
        <v>174</v>
      </c>
      <c r="G32" s="183" t="s">
        <v>67</v>
      </c>
      <c r="H32" s="188">
        <v>8.7962962962962962E-4</v>
      </c>
      <c r="I32" s="185">
        <v>9.4097222222222238E-3</v>
      </c>
      <c r="J32" s="185">
        <f>I32-$I$26</f>
        <v>5.9375000000000018E-3</v>
      </c>
      <c r="K32" s="185">
        <f>I32-$I$26-H32</f>
        <v>5.0578703703703723E-3</v>
      </c>
    </row>
    <row r="33" spans="1:12">
      <c r="A33" s="225">
        <v>6</v>
      </c>
      <c r="B33" s="56">
        <v>19</v>
      </c>
      <c r="C33" s="195" t="s">
        <v>51</v>
      </c>
      <c r="D33" s="187">
        <v>2013</v>
      </c>
      <c r="E33" s="183"/>
      <c r="F33" s="183" t="s">
        <v>174</v>
      </c>
      <c r="G33" s="183" t="s">
        <v>183</v>
      </c>
      <c r="H33" s="188">
        <v>9.9537037037037042E-4</v>
      </c>
      <c r="I33" s="185">
        <v>9.4907407407407406E-3</v>
      </c>
      <c r="J33" s="185">
        <f>I33-$I$26</f>
        <v>6.0185185185185185E-3</v>
      </c>
      <c r="K33" s="185">
        <f>I33-$I$26-H33</f>
        <v>5.0231481481481481E-3</v>
      </c>
    </row>
    <row r="34" spans="1:12">
      <c r="A34" s="225">
        <v>7</v>
      </c>
      <c r="B34" s="56">
        <v>20</v>
      </c>
      <c r="C34" s="195" t="s">
        <v>47</v>
      </c>
      <c r="D34" s="187">
        <v>2015</v>
      </c>
      <c r="E34" s="183"/>
      <c r="F34" s="183" t="s">
        <v>174</v>
      </c>
      <c r="G34" s="183" t="s">
        <v>183</v>
      </c>
      <c r="H34" s="188">
        <v>1.1342592592592591E-3</v>
      </c>
      <c r="I34" s="185">
        <v>9.9074074074074082E-3</v>
      </c>
      <c r="J34" s="185">
        <f>I34-$I$26</f>
        <v>6.4351851851851861E-3</v>
      </c>
      <c r="K34" s="185">
        <f>I34-$I$26-H34</f>
        <v>5.3009259259259268E-3</v>
      </c>
    </row>
    <row r="35" spans="1:12">
      <c r="A35" s="225">
        <v>8</v>
      </c>
      <c r="B35" s="56">
        <v>21</v>
      </c>
      <c r="C35" s="186" t="s">
        <v>173</v>
      </c>
      <c r="D35" s="187">
        <v>2013</v>
      </c>
      <c r="E35" s="187"/>
      <c r="F35" s="183" t="s">
        <v>174</v>
      </c>
      <c r="G35" s="183" t="s">
        <v>67</v>
      </c>
      <c r="H35" s="188">
        <v>1.2037037037037038E-3</v>
      </c>
      <c r="I35" s="185">
        <v>1.037037037037037E-2</v>
      </c>
      <c r="J35" s="185">
        <f>I35-$I$26</f>
        <v>6.898148148148148E-3</v>
      </c>
      <c r="K35" s="185">
        <f>I35-$I$26-H35</f>
        <v>5.6944444444444447E-3</v>
      </c>
    </row>
    <row r="36" spans="1:12">
      <c r="A36" s="225">
        <v>9</v>
      </c>
      <c r="B36" s="56">
        <v>24</v>
      </c>
      <c r="C36" s="186" t="s">
        <v>154</v>
      </c>
      <c r="D36" s="187">
        <v>2011</v>
      </c>
      <c r="E36" s="183"/>
      <c r="F36" s="183" t="s">
        <v>174</v>
      </c>
      <c r="G36" s="183" t="s">
        <v>157</v>
      </c>
      <c r="H36" s="188">
        <v>1.9212962962962962E-3</v>
      </c>
      <c r="I36" s="185">
        <v>1.1203703703703704E-2</v>
      </c>
      <c r="J36" s="185">
        <f>I36-$I$26</f>
        <v>7.7314814814814815E-3</v>
      </c>
      <c r="K36" s="185">
        <f>I36-$I$26-H36</f>
        <v>5.8101851851851856E-3</v>
      </c>
    </row>
    <row r="37" spans="1:12">
      <c r="A37" s="225">
        <v>10</v>
      </c>
      <c r="B37" s="56">
        <v>25</v>
      </c>
      <c r="C37" s="228" t="s">
        <v>112</v>
      </c>
      <c r="D37" s="202">
        <v>2014</v>
      </c>
      <c r="E37" s="202"/>
      <c r="F37" s="183" t="s">
        <v>174</v>
      </c>
      <c r="G37" s="183" t="s">
        <v>67</v>
      </c>
      <c r="H37" s="188">
        <v>1.4583333333333334E-3</v>
      </c>
      <c r="I37" s="185">
        <v>1.2499999999999999E-2</v>
      </c>
      <c r="J37" s="185">
        <f>I37-$I$26</f>
        <v>9.0277777777777769E-3</v>
      </c>
      <c r="K37" s="185">
        <f>I37-$I$26-H37</f>
        <v>7.5694444444444437E-3</v>
      </c>
    </row>
    <row r="38" spans="1:12">
      <c r="A38" s="225">
        <v>11</v>
      </c>
      <c r="B38" s="56">
        <v>26</v>
      </c>
      <c r="C38" s="186" t="s">
        <v>75</v>
      </c>
      <c r="D38" s="187">
        <v>2011</v>
      </c>
      <c r="E38" s="183"/>
      <c r="F38" s="183" t="s">
        <v>174</v>
      </c>
      <c r="G38" s="183" t="s">
        <v>79</v>
      </c>
      <c r="H38" s="188">
        <v>2.0833333333333333E-3</v>
      </c>
      <c r="I38" s="185">
        <v>1.306712962962963E-2</v>
      </c>
      <c r="J38" s="185">
        <f>I38-$I$26</f>
        <v>9.5949074074074079E-3</v>
      </c>
      <c r="K38" s="185">
        <f>I38-$I$26-H38</f>
        <v>7.511574074074075E-3</v>
      </c>
    </row>
    <row r="39" spans="1:12">
      <c r="B39" s="196">
        <v>22</v>
      </c>
      <c r="C39" s="209" t="s">
        <v>188</v>
      </c>
      <c r="D39" s="200">
        <v>2012</v>
      </c>
      <c r="E39" s="183"/>
      <c r="F39" s="183" t="s">
        <v>174</v>
      </c>
      <c r="G39" s="183" t="s">
        <v>190</v>
      </c>
      <c r="H39" s="188">
        <v>1.423611111111111E-3</v>
      </c>
      <c r="J39" s="185">
        <f>I39-$I$26</f>
        <v>-3.472222222222222E-3</v>
      </c>
      <c r="K39" s="185">
        <f>I39-$I$26-H39</f>
        <v>-4.8958333333333328E-3</v>
      </c>
    </row>
    <row r="40" spans="1:12">
      <c r="B40" s="196">
        <v>23</v>
      </c>
      <c r="C40" s="209" t="s">
        <v>189</v>
      </c>
      <c r="D40" s="200">
        <v>2012</v>
      </c>
      <c r="E40" s="183"/>
      <c r="F40" s="183" t="s">
        <v>174</v>
      </c>
      <c r="G40" s="183" t="s">
        <v>190</v>
      </c>
      <c r="H40" s="188">
        <v>1.4583333333333334E-3</v>
      </c>
      <c r="J40" s="185">
        <f>I40-$I$26</f>
        <v>-3.472222222222222E-3</v>
      </c>
      <c r="K40" s="185">
        <f>I40-$I$26-H40</f>
        <v>-4.9305555555555552E-3</v>
      </c>
    </row>
    <row r="41" spans="1:12">
      <c r="B41" s="196">
        <v>27</v>
      </c>
      <c r="C41" s="186" t="s">
        <v>76</v>
      </c>
      <c r="D41" s="187">
        <v>2011</v>
      </c>
      <c r="E41" s="183"/>
      <c r="F41" s="183" t="s">
        <v>174</v>
      </c>
      <c r="G41" s="183" t="s">
        <v>79</v>
      </c>
      <c r="H41" s="188">
        <v>2.0833333333333333E-3</v>
      </c>
      <c r="J41" s="185">
        <f>I41-$I$26</f>
        <v>-3.472222222222222E-3</v>
      </c>
      <c r="K41" s="185">
        <f>I41-$I$26-H41</f>
        <v>-5.5555555555555549E-3</v>
      </c>
    </row>
    <row r="42" spans="1:12">
      <c r="B42" s="196">
        <v>28</v>
      </c>
      <c r="C42" s="186" t="s">
        <v>113</v>
      </c>
      <c r="D42" s="187">
        <v>2014</v>
      </c>
      <c r="E42" s="187"/>
      <c r="F42" s="183" t="s">
        <v>174</v>
      </c>
      <c r="G42" s="183" t="s">
        <v>67</v>
      </c>
      <c r="H42" s="188">
        <v>2.0833333333333333E-3</v>
      </c>
      <c r="J42" s="185">
        <f>I42-$I$26</f>
        <v>-3.472222222222222E-3</v>
      </c>
      <c r="K42" s="185">
        <f>I42-$I$26-H42</f>
        <v>-5.5555555555555549E-3</v>
      </c>
    </row>
    <row r="43" spans="1:12">
      <c r="B43" s="196">
        <v>29</v>
      </c>
      <c r="C43" s="183" t="s">
        <v>269</v>
      </c>
      <c r="D43" s="182">
        <v>2013</v>
      </c>
      <c r="E43" s="183" t="s">
        <v>224</v>
      </c>
      <c r="F43" s="183" t="s">
        <v>174</v>
      </c>
      <c r="G43" s="183" t="s">
        <v>12</v>
      </c>
      <c r="H43" s="188">
        <v>2.0833333333333333E-3</v>
      </c>
      <c r="J43" s="185">
        <f>I43-$I$26</f>
        <v>-3.472222222222222E-3</v>
      </c>
      <c r="K43" s="185">
        <f>I43-$I$26-H43</f>
        <v>-5.5555555555555549E-3</v>
      </c>
    </row>
    <row r="44" spans="1:12">
      <c r="A44" s="181" t="s">
        <v>375</v>
      </c>
      <c r="B44" s="226" t="s">
        <v>297</v>
      </c>
      <c r="C44" s="227" t="s">
        <v>298</v>
      </c>
      <c r="D44" s="191" t="s">
        <v>301</v>
      </c>
      <c r="E44" s="191"/>
      <c r="F44" s="191"/>
      <c r="G44" s="183"/>
      <c r="H44" s="199">
        <v>0.46527777777777773</v>
      </c>
      <c r="I44" s="185">
        <v>6.9444444444444441E-3</v>
      </c>
    </row>
    <row r="45" spans="1:12">
      <c r="B45" s="180" t="s">
        <v>376</v>
      </c>
      <c r="C45" s="190" t="s">
        <v>1</v>
      </c>
      <c r="D45" s="180" t="s">
        <v>2</v>
      </c>
      <c r="E45" s="191" t="s">
        <v>3</v>
      </c>
      <c r="F45" s="191" t="s">
        <v>5</v>
      </c>
      <c r="G45" s="190" t="s">
        <v>4</v>
      </c>
      <c r="H45" s="181" t="s">
        <v>372</v>
      </c>
      <c r="I45" s="180" t="s">
        <v>373</v>
      </c>
      <c r="J45" s="180" t="s">
        <v>374</v>
      </c>
      <c r="K45" s="212" t="s">
        <v>429</v>
      </c>
      <c r="L45" s="215" t="s">
        <v>430</v>
      </c>
    </row>
    <row r="46" spans="1:12">
      <c r="A46" s="225">
        <v>1</v>
      </c>
      <c r="B46" s="182">
        <v>396</v>
      </c>
      <c r="C46" s="228" t="s">
        <v>165</v>
      </c>
      <c r="D46" s="202">
        <v>2009</v>
      </c>
      <c r="E46" s="202" t="s">
        <v>175</v>
      </c>
      <c r="F46" s="183" t="s">
        <v>174</v>
      </c>
      <c r="G46" s="183" t="s">
        <v>67</v>
      </c>
      <c r="H46" s="184"/>
      <c r="I46" s="185">
        <v>1.3518518518518518E-2</v>
      </c>
      <c r="J46" s="185">
        <f>I46-$I$44</f>
        <v>6.5740740740740742E-3</v>
      </c>
      <c r="K46" s="185">
        <f>J46-H46</f>
        <v>6.5740740740740742E-3</v>
      </c>
      <c r="L46" s="215">
        <v>2</v>
      </c>
    </row>
    <row r="47" spans="1:12">
      <c r="A47" s="225">
        <v>2</v>
      </c>
      <c r="B47" s="182">
        <v>31</v>
      </c>
      <c r="C47" s="201" t="s">
        <v>34</v>
      </c>
      <c r="D47" s="202">
        <v>2009</v>
      </c>
      <c r="E47" s="183"/>
      <c r="F47" s="183" t="s">
        <v>174</v>
      </c>
      <c r="G47" s="183" t="s">
        <v>183</v>
      </c>
      <c r="H47" s="188">
        <v>1.8518518518518518E-4</v>
      </c>
      <c r="I47" s="185">
        <v>1.3692129629629629E-2</v>
      </c>
      <c r="J47" s="185">
        <f>I47-$I$44</f>
        <v>6.7476851851851847E-3</v>
      </c>
      <c r="K47" s="185">
        <f>J47-H47</f>
        <v>6.5624999999999998E-3</v>
      </c>
      <c r="L47" s="215">
        <v>2</v>
      </c>
    </row>
    <row r="48" spans="1:12">
      <c r="A48" s="225">
        <v>3</v>
      </c>
      <c r="B48" s="182">
        <v>32</v>
      </c>
      <c r="C48" s="228" t="s">
        <v>86</v>
      </c>
      <c r="D48" s="202">
        <v>2010</v>
      </c>
      <c r="E48" s="183"/>
      <c r="F48" s="183" t="s">
        <v>174</v>
      </c>
      <c r="G48" s="183" t="s">
        <v>88</v>
      </c>
      <c r="H48" s="188">
        <v>4.6296296296296293E-4</v>
      </c>
      <c r="I48" s="185">
        <v>1.4039351851851851E-2</v>
      </c>
      <c r="J48" s="185">
        <f>I48-$I$44</f>
        <v>7.0949074074074074E-3</v>
      </c>
      <c r="K48" s="185">
        <f>J48-H48</f>
        <v>6.6319444444444446E-3</v>
      </c>
      <c r="L48" s="215">
        <v>2</v>
      </c>
    </row>
    <row r="49" spans="1:12">
      <c r="A49" s="225">
        <v>4</v>
      </c>
      <c r="B49" s="182">
        <v>33</v>
      </c>
      <c r="C49" s="183" t="s">
        <v>340</v>
      </c>
      <c r="D49" s="182">
        <v>2009</v>
      </c>
      <c r="E49" s="183"/>
      <c r="F49" s="183" t="s">
        <v>174</v>
      </c>
      <c r="G49" s="183" t="s">
        <v>12</v>
      </c>
      <c r="H49" s="188">
        <v>6.4814814814814813E-4</v>
      </c>
      <c r="I49" s="185">
        <v>1.4259259259259261E-2</v>
      </c>
      <c r="J49" s="185">
        <f>I49-$I$44</f>
        <v>7.3148148148148174E-3</v>
      </c>
      <c r="K49" s="185">
        <f>J49-H49</f>
        <v>6.6666666666666697E-3</v>
      </c>
      <c r="L49" s="215">
        <v>2</v>
      </c>
    </row>
    <row r="50" spans="1:12">
      <c r="A50" s="225">
        <v>5</v>
      </c>
      <c r="B50" s="182">
        <v>34</v>
      </c>
      <c r="C50" s="228" t="s">
        <v>142</v>
      </c>
      <c r="D50" s="202">
        <v>2009</v>
      </c>
      <c r="E50" s="183"/>
      <c r="F50" s="183" t="s">
        <v>174</v>
      </c>
      <c r="G50" s="183" t="s">
        <v>157</v>
      </c>
      <c r="H50" s="188">
        <v>9.7222222222222209E-4</v>
      </c>
      <c r="I50" s="185">
        <v>1.5150462962962963E-2</v>
      </c>
      <c r="J50" s="185">
        <f>I50-$I$44</f>
        <v>8.2060185185185187E-3</v>
      </c>
      <c r="K50" s="185">
        <f>J50-H50</f>
        <v>7.2337962962962963E-3</v>
      </c>
      <c r="L50" s="215">
        <v>3</v>
      </c>
    </row>
    <row r="51" spans="1:12">
      <c r="A51" s="225">
        <v>6</v>
      </c>
      <c r="B51" s="182">
        <v>35</v>
      </c>
      <c r="C51" s="228" t="s">
        <v>138</v>
      </c>
      <c r="D51" s="202">
        <v>2009</v>
      </c>
      <c r="E51" s="183"/>
      <c r="F51" s="183" t="s">
        <v>174</v>
      </c>
      <c r="G51" s="183" t="s">
        <v>157</v>
      </c>
      <c r="H51" s="188">
        <v>1.0069444444444444E-3</v>
      </c>
      <c r="I51" s="185">
        <v>1.5156249999999998E-2</v>
      </c>
      <c r="J51" s="185">
        <f>I51-$I$44</f>
        <v>8.2118055555555538E-3</v>
      </c>
      <c r="K51" s="185">
        <f>J51-H51</f>
        <v>7.2048611111111098E-3</v>
      </c>
      <c r="L51" s="215">
        <v>3</v>
      </c>
    </row>
    <row r="52" spans="1:12">
      <c r="A52" s="225">
        <v>7</v>
      </c>
      <c r="B52" s="182">
        <v>38</v>
      </c>
      <c r="C52" s="228" t="s">
        <v>148</v>
      </c>
      <c r="D52" s="202">
        <v>2009</v>
      </c>
      <c r="E52" s="183"/>
      <c r="F52" s="183" t="s">
        <v>174</v>
      </c>
      <c r="G52" s="183" t="s">
        <v>157</v>
      </c>
      <c r="H52" s="188">
        <v>1.736111111111111E-3</v>
      </c>
      <c r="I52" s="185">
        <v>1.6018518518518519E-2</v>
      </c>
      <c r="J52" s="185">
        <f>I52-$I$44</f>
        <v>9.0740740740740747E-3</v>
      </c>
      <c r="K52" s="185">
        <f>J52-H52</f>
        <v>7.3379629629629637E-3</v>
      </c>
      <c r="L52" s="215">
        <v>3</v>
      </c>
    </row>
    <row r="53" spans="1:12">
      <c r="A53" s="225">
        <v>8</v>
      </c>
      <c r="B53" s="182">
        <v>39</v>
      </c>
      <c r="C53" s="228" t="s">
        <v>85</v>
      </c>
      <c r="D53" s="202">
        <v>2009</v>
      </c>
      <c r="E53" s="183"/>
      <c r="F53" s="183" t="s">
        <v>174</v>
      </c>
      <c r="G53" s="183" t="s">
        <v>88</v>
      </c>
      <c r="H53" s="188">
        <v>1.8518518518518517E-3</v>
      </c>
      <c r="I53" s="185">
        <v>1.6099537037037037E-2</v>
      </c>
      <c r="J53" s="185">
        <f>I53-$I$44</f>
        <v>9.1550925925925931E-3</v>
      </c>
      <c r="K53" s="185">
        <f>J53-H53</f>
        <v>7.3032407407407412E-3</v>
      </c>
      <c r="L53" s="215">
        <v>3</v>
      </c>
    </row>
    <row r="54" spans="1:12">
      <c r="A54" s="225">
        <v>9</v>
      </c>
      <c r="B54" s="182">
        <v>36</v>
      </c>
      <c r="C54" s="201" t="s">
        <v>45</v>
      </c>
      <c r="D54" s="202">
        <v>2009</v>
      </c>
      <c r="E54" s="183"/>
      <c r="F54" s="183" t="s">
        <v>174</v>
      </c>
      <c r="G54" s="183" t="s">
        <v>183</v>
      </c>
      <c r="H54" s="188">
        <v>1.6550925925925926E-3</v>
      </c>
      <c r="I54" s="185">
        <v>1.6273148148148148E-2</v>
      </c>
      <c r="J54" s="185">
        <f>I54-$I$44</f>
        <v>9.3287037037037036E-3</v>
      </c>
      <c r="K54" s="185">
        <f>J54-H54</f>
        <v>7.6736111111111111E-3</v>
      </c>
      <c r="L54" s="215">
        <v>3</v>
      </c>
    </row>
    <row r="55" spans="1:12">
      <c r="A55" s="225">
        <v>10</v>
      </c>
      <c r="B55" s="182">
        <v>393</v>
      </c>
      <c r="C55" s="201" t="s">
        <v>55</v>
      </c>
      <c r="D55" s="202">
        <v>2009</v>
      </c>
      <c r="E55" s="183"/>
      <c r="F55" s="183" t="s">
        <v>174</v>
      </c>
      <c r="G55" s="183" t="s">
        <v>183</v>
      </c>
      <c r="H55" s="188">
        <v>1.6782407407407406E-3</v>
      </c>
      <c r="I55" s="185">
        <v>1.653935185185185E-2</v>
      </c>
      <c r="J55" s="185">
        <f>I55-$I$44</f>
        <v>9.5949074074074062E-3</v>
      </c>
      <c r="K55" s="185">
        <f>J55-H55</f>
        <v>7.9166666666666656E-3</v>
      </c>
      <c r="L55" s="215" t="s">
        <v>288</v>
      </c>
    </row>
    <row r="56" spans="1:12">
      <c r="A56" s="225">
        <v>11</v>
      </c>
      <c r="B56" s="182">
        <v>40</v>
      </c>
      <c r="C56" s="228" t="s">
        <v>100</v>
      </c>
      <c r="D56" s="202">
        <v>2010</v>
      </c>
      <c r="E56" s="202">
        <v>3</v>
      </c>
      <c r="F56" s="183" t="s">
        <v>174</v>
      </c>
      <c r="G56" s="183" t="s">
        <v>67</v>
      </c>
      <c r="H56" s="188">
        <v>2.1412037037037038E-3</v>
      </c>
      <c r="I56" s="185">
        <v>1.6921296296296299E-2</v>
      </c>
      <c r="J56" s="185">
        <f>I56-$I$44</f>
        <v>9.9768518518518548E-3</v>
      </c>
      <c r="K56" s="185">
        <f>J56-H56</f>
        <v>7.8356481481481506E-3</v>
      </c>
      <c r="L56" s="215">
        <v>3</v>
      </c>
    </row>
    <row r="57" spans="1:12">
      <c r="A57" s="225">
        <v>12</v>
      </c>
      <c r="B57" s="182">
        <v>41</v>
      </c>
      <c r="C57" s="228" t="s">
        <v>127</v>
      </c>
      <c r="D57" s="202">
        <v>2009</v>
      </c>
      <c r="E57" s="183"/>
      <c r="F57" s="183" t="s">
        <v>174</v>
      </c>
      <c r="G57" s="183" t="s">
        <v>157</v>
      </c>
      <c r="H57" s="188">
        <v>2.2337962962962967E-3</v>
      </c>
      <c r="I57" s="185">
        <v>1.7534722222222222E-2</v>
      </c>
      <c r="J57" s="185">
        <f>I57-$I$44</f>
        <v>1.0590277777777778E-2</v>
      </c>
      <c r="K57" s="185">
        <f>J57-H57</f>
        <v>8.3564814814814821E-3</v>
      </c>
      <c r="L57" s="215" t="s">
        <v>288</v>
      </c>
    </row>
    <row r="58" spans="1:12">
      <c r="A58" s="225">
        <v>13</v>
      </c>
      <c r="B58" s="182">
        <v>42</v>
      </c>
      <c r="C58" s="228" t="s">
        <v>123</v>
      </c>
      <c r="D58" s="202">
        <v>2009</v>
      </c>
      <c r="E58" s="183"/>
      <c r="F58" s="183" t="s">
        <v>174</v>
      </c>
      <c r="G58" s="183" t="s">
        <v>157</v>
      </c>
      <c r="H58" s="188">
        <v>2.6041666666666665E-3</v>
      </c>
      <c r="I58" s="185">
        <v>1.7662037037037035E-2</v>
      </c>
      <c r="J58" s="185">
        <f>I58-$I$44</f>
        <v>1.0717592592592591E-2</v>
      </c>
      <c r="K58" s="185">
        <f>J58-H58</f>
        <v>8.113425925925925E-3</v>
      </c>
      <c r="L58" s="215" t="s">
        <v>288</v>
      </c>
    </row>
    <row r="59" spans="1:12">
      <c r="A59" s="225">
        <v>14</v>
      </c>
      <c r="B59" s="182">
        <v>46</v>
      </c>
      <c r="C59" s="201" t="s">
        <v>54</v>
      </c>
      <c r="D59" s="202">
        <v>2010</v>
      </c>
      <c r="E59" s="183"/>
      <c r="F59" s="183" t="s">
        <v>174</v>
      </c>
      <c r="G59" s="183" t="s">
        <v>183</v>
      </c>
      <c r="H59" s="188">
        <v>2.7777777777777779E-3</v>
      </c>
      <c r="I59" s="185">
        <v>1.7812499999999998E-2</v>
      </c>
      <c r="J59" s="185">
        <f>I59-$I$44</f>
        <v>1.0868055555555554E-2</v>
      </c>
      <c r="K59" s="185">
        <f>J59-H59</f>
        <v>8.0902777777777761E-3</v>
      </c>
      <c r="L59" s="215" t="s">
        <v>288</v>
      </c>
    </row>
    <row r="60" spans="1:12">
      <c r="A60" s="225">
        <v>15</v>
      </c>
      <c r="B60" s="182">
        <v>45</v>
      </c>
      <c r="C60" s="228" t="s">
        <v>131</v>
      </c>
      <c r="D60" s="202">
        <v>2010</v>
      </c>
      <c r="E60" s="183"/>
      <c r="F60" s="183" t="s">
        <v>174</v>
      </c>
      <c r="G60" s="183" t="s">
        <v>157</v>
      </c>
      <c r="H60" s="188">
        <v>2.7777777777777779E-3</v>
      </c>
      <c r="I60" s="185">
        <v>1.7986111111111109E-2</v>
      </c>
      <c r="J60" s="185">
        <f>I60-$I$44</f>
        <v>1.1041666666666665E-2</v>
      </c>
      <c r="K60" s="185">
        <f>J60-H60</f>
        <v>8.2638888888888866E-3</v>
      </c>
      <c r="L60" s="215" t="s">
        <v>288</v>
      </c>
    </row>
    <row r="61" spans="1:12">
      <c r="A61" s="225">
        <v>16</v>
      </c>
      <c r="B61" s="182">
        <v>43</v>
      </c>
      <c r="C61" s="228" t="s">
        <v>166</v>
      </c>
      <c r="D61" s="202">
        <v>2010</v>
      </c>
      <c r="E61" s="202" t="s">
        <v>176</v>
      </c>
      <c r="F61" s="183" t="s">
        <v>174</v>
      </c>
      <c r="G61" s="183" t="s">
        <v>67</v>
      </c>
      <c r="H61" s="188">
        <v>2.685185185185185E-3</v>
      </c>
      <c r="I61" s="185">
        <v>1.8437499999999999E-2</v>
      </c>
      <c r="J61" s="185">
        <f>I61-$I$44</f>
        <v>1.1493055555555555E-2</v>
      </c>
      <c r="K61" s="185">
        <f>J61-H61</f>
        <v>8.8078703703703704E-3</v>
      </c>
      <c r="L61" s="215" t="s">
        <v>288</v>
      </c>
    </row>
    <row r="62" spans="1:12">
      <c r="A62" s="225">
        <v>17</v>
      </c>
      <c r="B62" s="182">
        <v>49</v>
      </c>
      <c r="C62" s="228" t="s">
        <v>167</v>
      </c>
      <c r="D62" s="202">
        <v>2010</v>
      </c>
      <c r="E62" s="202" t="s">
        <v>175</v>
      </c>
      <c r="F62" s="183" t="s">
        <v>174</v>
      </c>
      <c r="G62" s="183" t="s">
        <v>67</v>
      </c>
      <c r="H62" s="188">
        <v>2.7777777777777779E-3</v>
      </c>
      <c r="I62" s="185">
        <v>1.8449074074074073E-2</v>
      </c>
      <c r="J62" s="185">
        <f>I62-$I$44</f>
        <v>1.1504629629629629E-2</v>
      </c>
      <c r="K62" s="185">
        <f>J62-H62</f>
        <v>8.7268518518518502E-3</v>
      </c>
      <c r="L62" s="215" t="s">
        <v>288</v>
      </c>
    </row>
    <row r="63" spans="1:12">
      <c r="A63" s="225">
        <v>18</v>
      </c>
      <c r="B63" s="182">
        <v>44</v>
      </c>
      <c r="C63" s="228" t="s">
        <v>129</v>
      </c>
      <c r="D63" s="202">
        <v>2010</v>
      </c>
      <c r="E63" s="183"/>
      <c r="F63" s="183" t="s">
        <v>174</v>
      </c>
      <c r="G63" s="183" t="s">
        <v>157</v>
      </c>
      <c r="H63" s="188">
        <v>2.9050925925925928E-3</v>
      </c>
      <c r="I63" s="185">
        <v>1.8466435185185183E-2</v>
      </c>
      <c r="J63" s="185">
        <f>I63-$I$44</f>
        <v>1.1521990740740739E-2</v>
      </c>
      <c r="K63" s="185">
        <f>J63-H63</f>
        <v>8.6168981481481461E-3</v>
      </c>
      <c r="L63" s="215" t="s">
        <v>288</v>
      </c>
    </row>
    <row r="64" spans="1:12">
      <c r="A64" s="225">
        <v>19</v>
      </c>
      <c r="B64" s="182">
        <v>48</v>
      </c>
      <c r="C64" s="228" t="s">
        <v>102</v>
      </c>
      <c r="D64" s="202">
        <v>2010</v>
      </c>
      <c r="E64" s="202">
        <v>3</v>
      </c>
      <c r="F64" s="183" t="s">
        <v>174</v>
      </c>
      <c r="G64" s="183" t="s">
        <v>67</v>
      </c>
      <c r="H64" s="188">
        <v>2.7777777777777779E-3</v>
      </c>
      <c r="I64" s="185">
        <v>1.8749999999999999E-2</v>
      </c>
      <c r="J64" s="185">
        <f>I64-$I$44</f>
        <v>1.1805555555555555E-2</v>
      </c>
      <c r="K64" s="185">
        <f>J64-H64</f>
        <v>9.0277777777777769E-3</v>
      </c>
      <c r="L64" s="215" t="s">
        <v>422</v>
      </c>
    </row>
    <row r="65" spans="1:12">
      <c r="A65" s="225">
        <v>20</v>
      </c>
      <c r="B65" s="182">
        <v>47</v>
      </c>
      <c r="C65" s="228" t="s">
        <v>168</v>
      </c>
      <c r="D65" s="202">
        <v>2010</v>
      </c>
      <c r="E65" s="202" t="s">
        <v>177</v>
      </c>
      <c r="F65" s="183" t="s">
        <v>174</v>
      </c>
      <c r="G65" s="183" t="s">
        <v>67</v>
      </c>
      <c r="H65" s="188">
        <v>2.7777777777777779E-3</v>
      </c>
      <c r="I65" s="185">
        <v>1.8761574074074073E-2</v>
      </c>
      <c r="J65" s="185">
        <f>I65-$I$44</f>
        <v>1.1817129629629629E-2</v>
      </c>
      <c r="K65" s="185">
        <f>J65-H65</f>
        <v>9.0393518518518505E-3</v>
      </c>
      <c r="L65" s="215" t="s">
        <v>422</v>
      </c>
    </row>
    <row r="66" spans="1:12">
      <c r="A66" s="225">
        <v>21</v>
      </c>
      <c r="B66" s="182">
        <v>51</v>
      </c>
      <c r="C66" s="228" t="s">
        <v>146</v>
      </c>
      <c r="D66" s="202">
        <v>2010</v>
      </c>
      <c r="E66" s="183"/>
      <c r="F66" s="183" t="s">
        <v>174</v>
      </c>
      <c r="G66" s="183" t="s">
        <v>157</v>
      </c>
      <c r="H66" s="188">
        <v>2.7777777777777779E-3</v>
      </c>
      <c r="I66" s="185">
        <v>1.8807870370370371E-2</v>
      </c>
      <c r="J66" s="185">
        <f>I66-$I$44</f>
        <v>1.1863425925925927E-2</v>
      </c>
      <c r="K66" s="185">
        <f>J66-H66</f>
        <v>9.0856481481481483E-3</v>
      </c>
      <c r="L66" s="215" t="s">
        <v>422</v>
      </c>
    </row>
    <row r="67" spans="1:12">
      <c r="A67" s="225">
        <v>22</v>
      </c>
      <c r="B67" s="182">
        <v>50</v>
      </c>
      <c r="C67" s="228" t="s">
        <v>105</v>
      </c>
      <c r="D67" s="202">
        <v>2010</v>
      </c>
      <c r="E67" s="202" t="s">
        <v>106</v>
      </c>
      <c r="F67" s="183" t="s">
        <v>174</v>
      </c>
      <c r="G67" s="183" t="s">
        <v>67</v>
      </c>
      <c r="H67" s="188">
        <v>2.7777777777777779E-3</v>
      </c>
      <c r="I67" s="185">
        <v>1.9189814814814816E-2</v>
      </c>
      <c r="J67" s="185">
        <f>I67-$I$44</f>
        <v>1.2245370370370372E-2</v>
      </c>
      <c r="K67" s="185">
        <f>J67-H67</f>
        <v>9.4675925925925934E-3</v>
      </c>
      <c r="L67" s="215" t="s">
        <v>422</v>
      </c>
    </row>
    <row r="68" spans="1:12">
      <c r="A68" s="225">
        <v>23</v>
      </c>
      <c r="B68" s="182">
        <v>54</v>
      </c>
      <c r="C68" s="228" t="s">
        <v>72</v>
      </c>
      <c r="D68" s="202">
        <v>2009</v>
      </c>
      <c r="E68" s="183"/>
      <c r="F68" s="183" t="s">
        <v>174</v>
      </c>
      <c r="G68" s="183" t="s">
        <v>79</v>
      </c>
      <c r="H68" s="188">
        <v>2.7777777777777779E-3</v>
      </c>
      <c r="I68" s="185">
        <v>1.9305555555555555E-2</v>
      </c>
      <c r="J68" s="185">
        <f>I68-$I$44</f>
        <v>1.2361111111111111E-2</v>
      </c>
      <c r="K68" s="185">
        <f>J68-H68</f>
        <v>9.5833333333333326E-3</v>
      </c>
      <c r="L68" s="215" t="s">
        <v>422</v>
      </c>
    </row>
    <row r="69" spans="1:12">
      <c r="A69" s="225">
        <v>24</v>
      </c>
      <c r="B69" s="182">
        <v>52</v>
      </c>
      <c r="C69" s="228" t="s">
        <v>73</v>
      </c>
      <c r="D69" s="202">
        <v>2009</v>
      </c>
      <c r="E69" s="183"/>
      <c r="F69" s="183" t="s">
        <v>174</v>
      </c>
      <c r="G69" s="183" t="s">
        <v>79</v>
      </c>
      <c r="H69" s="188">
        <v>2.7777777777777779E-3</v>
      </c>
      <c r="I69" s="185">
        <v>1.9837962962962963E-2</v>
      </c>
      <c r="J69" s="185">
        <f>I69-$I$44</f>
        <v>1.2893518518518519E-2</v>
      </c>
      <c r="K69" s="185">
        <f>J69-H69</f>
        <v>1.0115740740740741E-2</v>
      </c>
      <c r="L69" s="215" t="s">
        <v>422</v>
      </c>
    </row>
    <row r="70" spans="1:12">
      <c r="A70" s="225">
        <v>25</v>
      </c>
      <c r="B70" s="182">
        <v>53</v>
      </c>
      <c r="C70" s="228" t="s">
        <v>152</v>
      </c>
      <c r="D70" s="202">
        <v>2010</v>
      </c>
      <c r="E70" s="183"/>
      <c r="F70" s="183" t="s">
        <v>174</v>
      </c>
      <c r="G70" s="183" t="s">
        <v>157</v>
      </c>
      <c r="H70" s="188">
        <v>2.7777777777777779E-3</v>
      </c>
      <c r="I70" s="185">
        <v>2.0439814814814817E-2</v>
      </c>
      <c r="J70" s="185">
        <f>I70-$I$44</f>
        <v>1.3495370370370373E-2</v>
      </c>
      <c r="K70" s="185">
        <f>J70-H70</f>
        <v>1.0717592592592595E-2</v>
      </c>
      <c r="L70" s="215" t="s">
        <v>423</v>
      </c>
    </row>
    <row r="71" spans="1:12">
      <c r="B71" s="180">
        <v>55</v>
      </c>
      <c r="C71" s="183" t="s">
        <v>270</v>
      </c>
      <c r="D71" s="182">
        <v>2009</v>
      </c>
      <c r="E71" s="183" t="s">
        <v>224</v>
      </c>
      <c r="F71" s="183" t="s">
        <v>174</v>
      </c>
      <c r="G71" s="183" t="s">
        <v>12</v>
      </c>
      <c r="H71" s="188">
        <v>2.7777777777777779E-3</v>
      </c>
      <c r="J71" s="185">
        <f>I71-$I$44</f>
        <v>-6.9444444444444441E-3</v>
      </c>
      <c r="K71" s="185">
        <f>J71-H71</f>
        <v>-9.7222222222222224E-3</v>
      </c>
    </row>
    <row r="72" spans="1:12">
      <c r="A72" s="181" t="s">
        <v>375</v>
      </c>
      <c r="B72" s="197" t="s">
        <v>299</v>
      </c>
      <c r="C72" s="198" t="s">
        <v>298</v>
      </c>
      <c r="D72" s="191" t="s">
        <v>301</v>
      </c>
      <c r="E72" s="191"/>
      <c r="F72" s="191"/>
      <c r="G72" s="191"/>
      <c r="H72" s="199">
        <v>0.46875</v>
      </c>
      <c r="I72" s="185">
        <v>1.0416666666666666E-2</v>
      </c>
    </row>
    <row r="73" spans="1:12">
      <c r="B73" s="180" t="s">
        <v>376</v>
      </c>
      <c r="C73" s="180" t="s">
        <v>1</v>
      </c>
      <c r="D73" s="180" t="s">
        <v>2</v>
      </c>
      <c r="E73" s="180" t="s">
        <v>3</v>
      </c>
      <c r="F73" s="180" t="s">
        <v>5</v>
      </c>
      <c r="G73" s="180" t="s">
        <v>4</v>
      </c>
      <c r="H73" s="181" t="s">
        <v>372</v>
      </c>
      <c r="I73" s="180" t="s">
        <v>373</v>
      </c>
      <c r="J73" s="180" t="s">
        <v>374</v>
      </c>
      <c r="K73" s="212" t="s">
        <v>429</v>
      </c>
      <c r="L73" s="215" t="s">
        <v>430</v>
      </c>
    </row>
    <row r="74" spans="1:12">
      <c r="A74" s="225">
        <v>1</v>
      </c>
      <c r="B74" s="182">
        <v>56</v>
      </c>
      <c r="C74" s="209" t="s">
        <v>171</v>
      </c>
      <c r="D74" s="200">
        <v>2009</v>
      </c>
      <c r="E74" s="200" t="s">
        <v>175</v>
      </c>
      <c r="F74" s="203" t="s">
        <v>174</v>
      </c>
      <c r="G74" s="203" t="s">
        <v>67</v>
      </c>
      <c r="H74" s="229"/>
      <c r="I74" s="185">
        <v>1.7511574074074072E-2</v>
      </c>
      <c r="J74" s="185">
        <f>I74-$I$72</f>
        <v>7.0949074074074057E-3</v>
      </c>
      <c r="K74" s="185">
        <f>J74-H74</f>
        <v>7.0949074074074057E-3</v>
      </c>
      <c r="L74" s="215">
        <v>2</v>
      </c>
    </row>
    <row r="75" spans="1:12">
      <c r="A75" s="225">
        <v>2</v>
      </c>
      <c r="B75" s="182">
        <v>57</v>
      </c>
      <c r="C75" s="209" t="s">
        <v>332</v>
      </c>
      <c r="D75" s="200">
        <v>2009</v>
      </c>
      <c r="E75" s="203"/>
      <c r="F75" s="203" t="s">
        <v>174</v>
      </c>
      <c r="G75" s="203" t="s">
        <v>88</v>
      </c>
      <c r="H75" s="204">
        <v>3.2407407407407406E-4</v>
      </c>
      <c r="I75" s="185">
        <v>1.8217592592592594E-2</v>
      </c>
      <c r="J75" s="185">
        <f>I75-$I$72</f>
        <v>7.8009259259259282E-3</v>
      </c>
      <c r="K75" s="185">
        <f>J75-H75</f>
        <v>7.4768518518518543E-3</v>
      </c>
      <c r="L75" s="215">
        <v>2</v>
      </c>
    </row>
    <row r="76" spans="1:12">
      <c r="A76" s="225">
        <v>3</v>
      </c>
      <c r="B76" s="182">
        <v>60</v>
      </c>
      <c r="C76" s="209" t="s">
        <v>339</v>
      </c>
      <c r="D76" s="200">
        <v>2009</v>
      </c>
      <c r="E76" s="203"/>
      <c r="F76" s="203" t="s">
        <v>174</v>
      </c>
      <c r="G76" s="203" t="s">
        <v>157</v>
      </c>
      <c r="H76" s="204">
        <v>9.0277777777777784E-4</v>
      </c>
      <c r="I76" s="185">
        <v>1.8460648148148146E-2</v>
      </c>
      <c r="J76" s="185">
        <f>I76-$I$72</f>
        <v>8.0439814814814801E-3</v>
      </c>
      <c r="K76" s="185">
        <f>J76-H76</f>
        <v>7.1412037037037026E-3</v>
      </c>
      <c r="L76" s="215">
        <v>2</v>
      </c>
    </row>
    <row r="77" spans="1:12">
      <c r="A77" s="225">
        <v>4</v>
      </c>
      <c r="B77" s="182">
        <v>58</v>
      </c>
      <c r="C77" s="209" t="s">
        <v>172</v>
      </c>
      <c r="D77" s="200">
        <v>2010</v>
      </c>
      <c r="E77" s="200" t="s">
        <v>175</v>
      </c>
      <c r="F77" s="203" t="s">
        <v>174</v>
      </c>
      <c r="G77" s="203" t="s">
        <v>67</v>
      </c>
      <c r="H77" s="204">
        <v>4.3981481481481481E-4</v>
      </c>
      <c r="I77" s="185">
        <v>1.8935185185185183E-2</v>
      </c>
      <c r="J77" s="185">
        <f>I77-$I$72</f>
        <v>8.5185185185185173E-3</v>
      </c>
      <c r="K77" s="185">
        <f>J77-H77</f>
        <v>8.0787037037037025E-3</v>
      </c>
      <c r="L77" s="215">
        <v>3</v>
      </c>
    </row>
    <row r="78" spans="1:12">
      <c r="A78" s="225">
        <v>5</v>
      </c>
      <c r="B78" s="182">
        <v>59</v>
      </c>
      <c r="C78" s="230" t="s">
        <v>38</v>
      </c>
      <c r="D78" s="200">
        <v>2009</v>
      </c>
      <c r="E78" s="203"/>
      <c r="F78" s="203" t="s">
        <v>174</v>
      </c>
      <c r="G78" s="203" t="s">
        <v>183</v>
      </c>
      <c r="H78" s="204">
        <v>5.9027777777777778E-4</v>
      </c>
      <c r="I78" s="185">
        <v>1.9212962962962963E-2</v>
      </c>
      <c r="J78" s="185">
        <f>I78-$I$72</f>
        <v>8.7962962962962968E-3</v>
      </c>
      <c r="K78" s="185">
        <f>J78-H78</f>
        <v>8.2060185185185187E-3</v>
      </c>
      <c r="L78" s="215">
        <v>3</v>
      </c>
    </row>
    <row r="79" spans="1:12">
      <c r="A79" s="225">
        <v>6</v>
      </c>
      <c r="B79" s="182">
        <v>61</v>
      </c>
      <c r="C79" s="230" t="s">
        <v>37</v>
      </c>
      <c r="D79" s="200">
        <v>2009</v>
      </c>
      <c r="E79" s="203"/>
      <c r="F79" s="203" t="s">
        <v>174</v>
      </c>
      <c r="G79" s="203" t="s">
        <v>183</v>
      </c>
      <c r="H79" s="204">
        <v>1.2962962962962963E-3</v>
      </c>
      <c r="I79" s="185">
        <v>1.9780092592592592E-2</v>
      </c>
      <c r="J79" s="185">
        <f>I79-$I$72</f>
        <v>9.3634259259259261E-3</v>
      </c>
      <c r="K79" s="185">
        <f>J79-H79</f>
        <v>8.067129629629629E-3</v>
      </c>
      <c r="L79" s="215">
        <v>3</v>
      </c>
    </row>
    <row r="80" spans="1:12">
      <c r="A80" s="225">
        <v>7</v>
      </c>
      <c r="B80" s="182">
        <v>62</v>
      </c>
      <c r="C80" s="209" t="s">
        <v>155</v>
      </c>
      <c r="D80" s="200">
        <v>2010</v>
      </c>
      <c r="E80" s="203"/>
      <c r="F80" s="203" t="s">
        <v>174</v>
      </c>
      <c r="G80" s="203" t="s">
        <v>157</v>
      </c>
      <c r="H80" s="204">
        <v>2.4652777777777776E-3</v>
      </c>
      <c r="I80" s="185">
        <v>2.1122685185185185E-2</v>
      </c>
      <c r="J80" s="185">
        <f>I80-$I$72</f>
        <v>1.0706018518518519E-2</v>
      </c>
      <c r="K80" s="185">
        <f>J80-H80</f>
        <v>8.2407407407407412E-3</v>
      </c>
      <c r="L80" s="215">
        <v>3</v>
      </c>
    </row>
    <row r="81" spans="1:12">
      <c r="A81" s="225">
        <v>8</v>
      </c>
      <c r="B81" s="182">
        <v>64</v>
      </c>
      <c r="C81" s="209" t="s">
        <v>124</v>
      </c>
      <c r="D81" s="200">
        <v>2010</v>
      </c>
      <c r="E81" s="203"/>
      <c r="F81" s="203" t="s">
        <v>174</v>
      </c>
      <c r="G81" s="203" t="s">
        <v>157</v>
      </c>
      <c r="H81" s="188">
        <v>2.7777777777777779E-3</v>
      </c>
      <c r="I81" s="185">
        <v>2.2222222222222223E-2</v>
      </c>
      <c r="J81" s="185">
        <f>I81-$I$72</f>
        <v>1.1805555555555557E-2</v>
      </c>
      <c r="K81" s="185">
        <f>J81-H81</f>
        <v>9.0277777777777787E-3</v>
      </c>
      <c r="L81" s="215" t="s">
        <v>288</v>
      </c>
    </row>
    <row r="82" spans="1:12">
      <c r="A82" s="225">
        <v>9</v>
      </c>
      <c r="B82" s="182">
        <v>63</v>
      </c>
      <c r="C82" s="209" t="s">
        <v>107</v>
      </c>
      <c r="D82" s="200">
        <v>2010</v>
      </c>
      <c r="E82" s="200">
        <v>3</v>
      </c>
      <c r="F82" s="203" t="s">
        <v>174</v>
      </c>
      <c r="G82" s="203" t="s">
        <v>67</v>
      </c>
      <c r="H82" s="204">
        <v>2.615740740740741E-3</v>
      </c>
      <c r="I82" s="185">
        <v>2.2280092592592591E-2</v>
      </c>
      <c r="J82" s="185">
        <f>I82-$I$72</f>
        <v>1.1863425925925925E-2</v>
      </c>
      <c r="K82" s="185">
        <f>J82-H82</f>
        <v>9.2476851851851834E-3</v>
      </c>
      <c r="L82" s="215" t="s">
        <v>288</v>
      </c>
    </row>
    <row r="83" spans="1:12">
      <c r="A83" s="225">
        <v>10</v>
      </c>
      <c r="B83" s="182">
        <v>65</v>
      </c>
      <c r="C83" s="203" t="s">
        <v>151</v>
      </c>
      <c r="D83" s="200">
        <v>2009</v>
      </c>
      <c r="E83" s="203"/>
      <c r="F83" s="203" t="s">
        <v>174</v>
      </c>
      <c r="G83" s="203" t="s">
        <v>157</v>
      </c>
      <c r="H83" s="188">
        <v>2.7777777777777779E-3</v>
      </c>
      <c r="I83" s="185">
        <v>2.2662037037037036E-2</v>
      </c>
      <c r="J83" s="185">
        <f>I83-$I$72</f>
        <v>1.224537037037037E-2</v>
      </c>
      <c r="K83" s="185">
        <f>J83-H83</f>
        <v>9.4675925925925917E-3</v>
      </c>
      <c r="L83" s="215" t="s">
        <v>288</v>
      </c>
    </row>
    <row r="84" spans="1:12">
      <c r="A84" s="225">
        <v>11</v>
      </c>
      <c r="B84" s="182">
        <v>67</v>
      </c>
      <c r="C84" s="209" t="s">
        <v>9</v>
      </c>
      <c r="D84" s="200">
        <v>2009</v>
      </c>
      <c r="E84" s="203"/>
      <c r="F84" s="203" t="s">
        <v>174</v>
      </c>
      <c r="G84" s="203" t="s">
        <v>12</v>
      </c>
      <c r="H84" s="188">
        <v>2.7777777777777779E-3</v>
      </c>
      <c r="I84" s="185">
        <v>2.3703703703703703E-2</v>
      </c>
      <c r="J84" s="185">
        <f>I84-$I$72</f>
        <v>1.3287037037037036E-2</v>
      </c>
      <c r="K84" s="185">
        <f>J84-H84</f>
        <v>1.0509259259259258E-2</v>
      </c>
      <c r="L84" s="215" t="s">
        <v>422</v>
      </c>
    </row>
    <row r="85" spans="1:12">
      <c r="B85" s="180">
        <v>66</v>
      </c>
      <c r="C85" s="209" t="s">
        <v>187</v>
      </c>
      <c r="D85" s="200">
        <v>2010</v>
      </c>
      <c r="E85" s="203"/>
      <c r="F85" s="203" t="s">
        <v>174</v>
      </c>
      <c r="G85" s="203" t="s">
        <v>190</v>
      </c>
      <c r="H85" s="188">
        <v>2.7777777777777779E-3</v>
      </c>
      <c r="J85" s="185">
        <f>I85-$I$72</f>
        <v>-1.0416666666666666E-2</v>
      </c>
      <c r="K85" s="185">
        <f>J85-H85</f>
        <v>-1.3194444444444444E-2</v>
      </c>
    </row>
    <row r="86" spans="1:12">
      <c r="B86" s="180">
        <v>68</v>
      </c>
      <c r="C86" s="209" t="s">
        <v>371</v>
      </c>
      <c r="D86" s="200">
        <v>2010</v>
      </c>
      <c r="E86" s="203"/>
      <c r="F86" s="203" t="s">
        <v>174</v>
      </c>
      <c r="G86" s="203" t="s">
        <v>12</v>
      </c>
      <c r="H86" s="188">
        <v>2.7777777777777779E-3</v>
      </c>
      <c r="J86" s="185">
        <f>I86-$I$72</f>
        <v>-1.0416666666666666E-2</v>
      </c>
      <c r="K86" s="185">
        <f>J86-H86</f>
        <v>-1.3194444444444444E-2</v>
      </c>
    </row>
    <row r="87" spans="1:12">
      <c r="B87" s="180">
        <v>69</v>
      </c>
      <c r="C87" s="203" t="s">
        <v>109</v>
      </c>
      <c r="D87" s="182">
        <v>2010</v>
      </c>
      <c r="E87" s="182" t="s">
        <v>106</v>
      </c>
      <c r="F87" s="203" t="s">
        <v>174</v>
      </c>
      <c r="G87" s="203" t="s">
        <v>67</v>
      </c>
      <c r="H87" s="188">
        <v>2.7777777777777779E-3</v>
      </c>
      <c r="J87" s="185">
        <f>I87-$I$72</f>
        <v>-1.0416666666666666E-2</v>
      </c>
      <c r="K87" s="185">
        <f>J87-H87</f>
        <v>-1.3194444444444444E-2</v>
      </c>
    </row>
    <row r="88" spans="1:12">
      <c r="A88" s="181" t="s">
        <v>375</v>
      </c>
      <c r="B88" s="46" t="s">
        <v>302</v>
      </c>
      <c r="C88" s="15" t="s">
        <v>304</v>
      </c>
      <c r="E88" s="191" t="s">
        <v>303</v>
      </c>
      <c r="H88" s="199">
        <v>0.47222222222222227</v>
      </c>
      <c r="I88" s="185">
        <v>1.3888888888888888E-2</v>
      </c>
    </row>
    <row r="89" spans="1:12">
      <c r="B89" s="205" t="s">
        <v>376</v>
      </c>
      <c r="C89" s="180" t="s">
        <v>1</v>
      </c>
      <c r="D89" s="180" t="s">
        <v>2</v>
      </c>
      <c r="E89" s="180" t="s">
        <v>3</v>
      </c>
      <c r="F89" s="180" t="s">
        <v>5</v>
      </c>
      <c r="G89" s="180" t="s">
        <v>4</v>
      </c>
      <c r="H89" s="181" t="s">
        <v>372</v>
      </c>
      <c r="I89" s="180" t="s">
        <v>373</v>
      </c>
      <c r="J89" s="180" t="s">
        <v>374</v>
      </c>
      <c r="K89" s="212" t="s">
        <v>429</v>
      </c>
      <c r="L89" s="215" t="s">
        <v>430</v>
      </c>
    </row>
    <row r="90" spans="1:12">
      <c r="A90" s="225">
        <v>1</v>
      </c>
      <c r="B90" s="56">
        <v>70</v>
      </c>
      <c r="C90" s="1" t="s">
        <v>60</v>
      </c>
      <c r="D90" s="2">
        <v>2007</v>
      </c>
      <c r="F90" s="57" t="s">
        <v>174</v>
      </c>
      <c r="G90" s="57" t="s">
        <v>62</v>
      </c>
      <c r="H90" s="184"/>
      <c r="I90" s="185">
        <v>2.3043981481481481E-2</v>
      </c>
      <c r="J90" s="185">
        <f>I90-$I$88</f>
        <v>9.1550925925925931E-3</v>
      </c>
      <c r="K90" s="185">
        <f>J90-H90</f>
        <v>9.1550925925925931E-3</v>
      </c>
      <c r="L90" s="215">
        <v>1</v>
      </c>
    </row>
    <row r="91" spans="1:12">
      <c r="A91" s="225">
        <v>2</v>
      </c>
      <c r="B91" s="56">
        <v>75</v>
      </c>
      <c r="C91" s="8" t="s">
        <v>41</v>
      </c>
      <c r="D91" s="2">
        <v>2008</v>
      </c>
      <c r="F91" s="57" t="s">
        <v>174</v>
      </c>
      <c r="G91" s="57" t="s">
        <v>183</v>
      </c>
      <c r="H91" s="188">
        <v>5.4513888888888895E-4</v>
      </c>
      <c r="I91" s="185">
        <v>2.3750000000000004E-2</v>
      </c>
      <c r="J91" s="185">
        <f>I91-$I$88</f>
        <v>9.8611111111111156E-3</v>
      </c>
      <c r="K91" s="185">
        <f>J91-H91</f>
        <v>9.3159722222222272E-3</v>
      </c>
      <c r="L91" s="215">
        <v>1</v>
      </c>
    </row>
    <row r="92" spans="1:12">
      <c r="A92" s="225">
        <v>3</v>
      </c>
      <c r="B92" s="56">
        <v>72</v>
      </c>
      <c r="C92" s="1" t="s">
        <v>94</v>
      </c>
      <c r="D92" s="2">
        <v>2008</v>
      </c>
      <c r="E92" s="2">
        <v>1</v>
      </c>
      <c r="F92" s="57" t="s">
        <v>174</v>
      </c>
      <c r="G92" s="57" t="s">
        <v>67</v>
      </c>
      <c r="H92" s="188">
        <v>4.5138888888888892E-4</v>
      </c>
      <c r="I92" s="185">
        <v>2.4039351851851853E-2</v>
      </c>
      <c r="J92" s="185">
        <f>I92-$I$88</f>
        <v>1.0150462962962965E-2</v>
      </c>
      <c r="K92" s="185">
        <f>J92-H92</f>
        <v>9.699074074074077E-3</v>
      </c>
      <c r="L92" s="215">
        <v>1</v>
      </c>
    </row>
    <row r="93" spans="1:12">
      <c r="A93" s="225">
        <v>4</v>
      </c>
      <c r="B93" s="56">
        <v>74</v>
      </c>
      <c r="C93" s="1" t="s">
        <v>95</v>
      </c>
      <c r="D93" s="2">
        <v>2008</v>
      </c>
      <c r="E93" s="2">
        <v>1</v>
      </c>
      <c r="F93" s="57" t="s">
        <v>174</v>
      </c>
      <c r="G93" s="57" t="s">
        <v>67</v>
      </c>
      <c r="H93" s="188">
        <v>5.4398148148148144E-4</v>
      </c>
      <c r="I93" s="185">
        <v>2.4282407407407409E-2</v>
      </c>
      <c r="J93" s="185">
        <f>I93-$I$88</f>
        <v>1.0393518518518521E-2</v>
      </c>
      <c r="K93" s="185">
        <f>J93-H93</f>
        <v>9.8495370370370386E-3</v>
      </c>
      <c r="L93" s="215">
        <v>1</v>
      </c>
    </row>
    <row r="94" spans="1:12">
      <c r="A94" s="225">
        <v>5</v>
      </c>
      <c r="B94" s="56">
        <v>77</v>
      </c>
      <c r="C94" s="8" t="s">
        <v>43</v>
      </c>
      <c r="D94" s="2">
        <v>2008</v>
      </c>
      <c r="F94" s="57" t="s">
        <v>174</v>
      </c>
      <c r="G94" s="57" t="s">
        <v>183</v>
      </c>
      <c r="H94" s="188">
        <v>8.2175925925925917E-4</v>
      </c>
      <c r="I94" s="185">
        <v>2.4363425925925927E-2</v>
      </c>
      <c r="J94" s="185">
        <f>I94-$I$88</f>
        <v>1.0474537037037039E-2</v>
      </c>
      <c r="K94" s="185">
        <f>J94-H94</f>
        <v>9.6527777777777792E-3</v>
      </c>
      <c r="L94" s="215">
        <v>1</v>
      </c>
    </row>
    <row r="95" spans="1:12">
      <c r="A95" s="225">
        <v>6</v>
      </c>
      <c r="B95" s="56">
        <v>76</v>
      </c>
      <c r="C95" s="1" t="s">
        <v>68</v>
      </c>
      <c r="D95" s="2">
        <v>2008</v>
      </c>
      <c r="F95" s="57" t="s">
        <v>174</v>
      </c>
      <c r="G95" s="57" t="s">
        <v>79</v>
      </c>
      <c r="H95" s="188">
        <v>7.8703703703703705E-4</v>
      </c>
      <c r="I95" s="185">
        <v>2.4525462962962968E-2</v>
      </c>
      <c r="J95" s="185">
        <f>I95-$I$88</f>
        <v>1.063657407407408E-2</v>
      </c>
      <c r="K95" s="185">
        <f>J95-H95</f>
        <v>9.8495370370370421E-3</v>
      </c>
      <c r="L95" s="215">
        <v>1</v>
      </c>
    </row>
    <row r="96" spans="1:12">
      <c r="A96" s="225">
        <v>7</v>
      </c>
      <c r="B96" s="56">
        <v>79</v>
      </c>
      <c r="C96" s="1" t="s">
        <v>140</v>
      </c>
      <c r="D96" s="2">
        <v>2008</v>
      </c>
      <c r="F96" s="57" t="s">
        <v>174</v>
      </c>
      <c r="G96" s="57" t="s">
        <v>157</v>
      </c>
      <c r="H96" s="188">
        <v>1.8055555555555557E-3</v>
      </c>
      <c r="I96" s="185">
        <v>2.6249999999999999E-2</v>
      </c>
      <c r="J96" s="185">
        <f>I96-$I$88</f>
        <v>1.2361111111111111E-2</v>
      </c>
      <c r="K96" s="185">
        <f>J96-H96</f>
        <v>1.0555555555555556E-2</v>
      </c>
      <c r="L96" s="215">
        <v>2</v>
      </c>
    </row>
    <row r="97" spans="1:12">
      <c r="A97" s="225">
        <v>8</v>
      </c>
      <c r="B97" s="56">
        <v>78</v>
      </c>
      <c r="C97" s="1" t="s">
        <v>93</v>
      </c>
      <c r="D97" s="2">
        <v>2007</v>
      </c>
      <c r="E97" s="2">
        <v>3</v>
      </c>
      <c r="F97" s="57" t="s">
        <v>174</v>
      </c>
      <c r="G97" s="57" t="s">
        <v>67</v>
      </c>
      <c r="H97" s="188">
        <v>1.6782407407407406E-3</v>
      </c>
      <c r="I97" s="185">
        <v>2.6493055555555558E-2</v>
      </c>
      <c r="J97" s="185">
        <f>I97-$I$88</f>
        <v>1.260416666666667E-2</v>
      </c>
      <c r="K97" s="185">
        <f>J97-H97</f>
        <v>1.0925925925925929E-2</v>
      </c>
      <c r="L97" s="215">
        <v>2</v>
      </c>
    </row>
    <row r="98" spans="1:12">
      <c r="A98" s="225">
        <v>9</v>
      </c>
      <c r="B98" s="56">
        <v>80</v>
      </c>
      <c r="C98" s="108" t="s">
        <v>40</v>
      </c>
      <c r="D98" s="2">
        <v>2008</v>
      </c>
      <c r="F98" s="57" t="s">
        <v>174</v>
      </c>
      <c r="G98" s="57" t="s">
        <v>183</v>
      </c>
      <c r="H98" s="188">
        <v>1.8634259259259261E-3</v>
      </c>
      <c r="I98" s="185">
        <v>2.6608796296296297E-2</v>
      </c>
      <c r="J98" s="185">
        <f>I98-$I$88</f>
        <v>1.2719907407407409E-2</v>
      </c>
      <c r="K98" s="185">
        <f>J98-H98</f>
        <v>1.0856481481481483E-2</v>
      </c>
      <c r="L98" s="215">
        <v>2</v>
      </c>
    </row>
    <row r="99" spans="1:12">
      <c r="A99" s="225">
        <v>10</v>
      </c>
      <c r="B99" s="56">
        <v>82</v>
      </c>
      <c r="C99" s="1" t="s">
        <v>121</v>
      </c>
      <c r="D99" s="2">
        <v>2007</v>
      </c>
      <c r="F99" s="57" t="s">
        <v>174</v>
      </c>
      <c r="G99" s="57" t="s">
        <v>157</v>
      </c>
      <c r="H99" s="188">
        <v>2.1539351851851854E-3</v>
      </c>
      <c r="I99" s="185">
        <v>2.6701388888888889E-2</v>
      </c>
      <c r="J99" s="185">
        <f>I99-$I$88</f>
        <v>1.2812500000000001E-2</v>
      </c>
      <c r="K99" s="185">
        <f>J99-H99</f>
        <v>1.0658564814814815E-2</v>
      </c>
      <c r="L99" s="215">
        <v>2</v>
      </c>
    </row>
    <row r="100" spans="1:12">
      <c r="A100" s="225">
        <v>11</v>
      </c>
      <c r="B100" s="56">
        <v>83</v>
      </c>
      <c r="C100" s="8" t="s">
        <v>44</v>
      </c>
      <c r="D100" s="2">
        <v>2008</v>
      </c>
      <c r="F100" s="57" t="s">
        <v>174</v>
      </c>
      <c r="G100" s="57" t="s">
        <v>183</v>
      </c>
      <c r="H100" s="188">
        <v>2.3611111111111111E-3</v>
      </c>
      <c r="I100" s="185">
        <v>2.6851851851851849E-2</v>
      </c>
      <c r="J100" s="185">
        <f>I100-$I$88</f>
        <v>1.2962962962962961E-2</v>
      </c>
      <c r="K100" s="185">
        <f>J100-H100</f>
        <v>1.060185185185185E-2</v>
      </c>
      <c r="L100" s="215">
        <v>2</v>
      </c>
    </row>
    <row r="101" spans="1:12">
      <c r="A101" s="225">
        <v>12</v>
      </c>
      <c r="B101" s="56">
        <v>81</v>
      </c>
      <c r="C101" s="1" t="s">
        <v>98</v>
      </c>
      <c r="D101" s="2">
        <v>2008</v>
      </c>
      <c r="E101" s="2">
        <v>1</v>
      </c>
      <c r="F101" s="57" t="s">
        <v>174</v>
      </c>
      <c r="G101" s="57" t="s">
        <v>67</v>
      </c>
      <c r="H101" s="188">
        <v>2.1527777777777778E-3</v>
      </c>
      <c r="I101" s="185">
        <v>2.7245370370370368E-2</v>
      </c>
      <c r="J101" s="185">
        <f>I101-$I$88</f>
        <v>1.335648148148148E-2</v>
      </c>
      <c r="K101" s="185">
        <f>J101-H101</f>
        <v>1.1203703703703702E-2</v>
      </c>
      <c r="L101" s="215">
        <v>2</v>
      </c>
    </row>
    <row r="102" spans="1:12">
      <c r="A102" s="225">
        <v>13</v>
      </c>
      <c r="B102" s="56">
        <v>84</v>
      </c>
      <c r="C102" s="1" t="s">
        <v>139</v>
      </c>
      <c r="D102" s="2">
        <v>2008</v>
      </c>
      <c r="F102" s="57" t="s">
        <v>174</v>
      </c>
      <c r="G102" s="57" t="s">
        <v>157</v>
      </c>
      <c r="H102" s="188">
        <v>2.488425925925926E-3</v>
      </c>
      <c r="I102" s="185">
        <v>2.7314814814814816E-2</v>
      </c>
      <c r="J102" s="185">
        <f>I102-$I$88</f>
        <v>1.3425925925925928E-2</v>
      </c>
      <c r="K102" s="185">
        <f>J102-H102</f>
        <v>1.0937500000000003E-2</v>
      </c>
      <c r="L102" s="215">
        <v>2</v>
      </c>
    </row>
    <row r="103" spans="1:12">
      <c r="A103" s="225">
        <v>14</v>
      </c>
      <c r="B103" s="56">
        <v>85</v>
      </c>
      <c r="C103" s="1" t="s">
        <v>156</v>
      </c>
      <c r="D103" s="2">
        <v>2008</v>
      </c>
      <c r="F103" s="57" t="s">
        <v>174</v>
      </c>
      <c r="G103" s="57" t="s">
        <v>157</v>
      </c>
      <c r="H103" s="188">
        <v>2.7777777777777779E-3</v>
      </c>
      <c r="I103" s="185">
        <v>2.7708333333333331E-2</v>
      </c>
      <c r="J103" s="185">
        <f>I103-$I$88</f>
        <v>1.3819444444444443E-2</v>
      </c>
      <c r="K103" s="185">
        <f>J103-H103</f>
        <v>1.1041666666666665E-2</v>
      </c>
      <c r="L103" s="215">
        <v>2</v>
      </c>
    </row>
    <row r="104" spans="1:12">
      <c r="A104" s="225">
        <v>15</v>
      </c>
      <c r="B104" s="56">
        <v>86</v>
      </c>
      <c r="C104" s="1" t="s">
        <v>122</v>
      </c>
      <c r="D104" s="2">
        <v>2007</v>
      </c>
      <c r="F104" s="57" t="s">
        <v>174</v>
      </c>
      <c r="G104" s="57" t="s">
        <v>157</v>
      </c>
      <c r="H104" s="188">
        <v>2.7777777777777779E-3</v>
      </c>
      <c r="I104" s="185">
        <v>2.8171296296296302E-2</v>
      </c>
      <c r="J104" s="185">
        <f>I104-$I$88</f>
        <v>1.4282407407407414E-2</v>
      </c>
      <c r="K104" s="185">
        <f>J104-H104</f>
        <v>1.1504629629629635E-2</v>
      </c>
      <c r="L104" s="215">
        <v>2</v>
      </c>
    </row>
    <row r="105" spans="1:12">
      <c r="A105" s="225">
        <v>16</v>
      </c>
      <c r="B105" s="56">
        <v>387</v>
      </c>
      <c r="C105" s="81" t="s">
        <v>426</v>
      </c>
      <c r="D105" s="2">
        <v>2007</v>
      </c>
      <c r="F105" s="57" t="s">
        <v>174</v>
      </c>
      <c r="G105" s="57" t="s">
        <v>79</v>
      </c>
      <c r="H105" s="188">
        <v>2.7777777777777801E-3</v>
      </c>
      <c r="I105" s="185">
        <v>2.9872685185185183E-2</v>
      </c>
      <c r="J105" s="185">
        <f>I105-$I$88</f>
        <v>1.5983796296296295E-2</v>
      </c>
      <c r="K105" s="185">
        <f>J105-H105</f>
        <v>1.3206018518518515E-2</v>
      </c>
      <c r="L105" s="215">
        <v>3</v>
      </c>
    </row>
    <row r="106" spans="1:12">
      <c r="A106" s="225">
        <v>17</v>
      </c>
      <c r="B106" s="56">
        <v>389</v>
      </c>
      <c r="C106" s="81" t="s">
        <v>11</v>
      </c>
      <c r="D106" s="2">
        <v>2008</v>
      </c>
      <c r="F106" s="57" t="s">
        <v>174</v>
      </c>
      <c r="G106" s="57" t="s">
        <v>12</v>
      </c>
      <c r="H106" s="188">
        <v>2.7777777777777779E-3</v>
      </c>
      <c r="I106" s="185">
        <v>3.1712962962962964E-2</v>
      </c>
      <c r="J106" s="185">
        <f>I106-$I$88</f>
        <v>1.7824074074074076E-2</v>
      </c>
      <c r="K106" s="185">
        <f>J106-H106</f>
        <v>1.5046296296296297E-2</v>
      </c>
      <c r="L106" s="215" t="s">
        <v>288</v>
      </c>
    </row>
    <row r="107" spans="1:12">
      <c r="B107" s="196">
        <v>71</v>
      </c>
      <c r="C107" s="8" t="s">
        <v>182</v>
      </c>
      <c r="D107" s="2">
        <v>2007</v>
      </c>
      <c r="F107" s="57" t="s">
        <v>174</v>
      </c>
      <c r="G107" s="57" t="s">
        <v>183</v>
      </c>
      <c r="H107" s="188">
        <v>3.9351851851851852E-4</v>
      </c>
      <c r="J107" s="185">
        <f>I107-$I$88</f>
        <v>-1.3888888888888888E-2</v>
      </c>
      <c r="K107" s="185">
        <f>J107-H107</f>
        <v>-1.4282407407407407E-2</v>
      </c>
    </row>
    <row r="108" spans="1:12">
      <c r="B108" s="196">
        <v>73</v>
      </c>
      <c r="C108" s="11" t="s">
        <v>186</v>
      </c>
      <c r="D108" s="12">
        <v>2007</v>
      </c>
      <c r="F108" s="57" t="s">
        <v>174</v>
      </c>
      <c r="G108" s="57" t="s">
        <v>190</v>
      </c>
      <c r="H108" s="188">
        <v>5.3240740740740744E-4</v>
      </c>
      <c r="J108" s="185">
        <f>I108-$I$88</f>
        <v>-1.3888888888888888E-2</v>
      </c>
      <c r="K108" s="185">
        <f>J108-H108</f>
        <v>-1.4421296296296295E-2</v>
      </c>
    </row>
    <row r="109" spans="1:12">
      <c r="B109" s="196">
        <v>87</v>
      </c>
      <c r="C109" s="1" t="s">
        <v>96</v>
      </c>
      <c r="D109" s="2">
        <v>2008</v>
      </c>
      <c r="E109" s="2">
        <v>3</v>
      </c>
      <c r="F109" s="57" t="s">
        <v>174</v>
      </c>
      <c r="G109" s="57" t="s">
        <v>67</v>
      </c>
      <c r="H109" s="188">
        <v>2.7777777777777779E-3</v>
      </c>
      <c r="J109" s="185">
        <f>I109-$I$88</f>
        <v>-1.3888888888888888E-2</v>
      </c>
      <c r="K109" s="185">
        <f>J109-H109</f>
        <v>-1.6666666666666666E-2</v>
      </c>
    </row>
    <row r="110" spans="1:12">
      <c r="B110" s="196">
        <v>88</v>
      </c>
      <c r="C110" s="1" t="s">
        <v>99</v>
      </c>
      <c r="D110" s="2">
        <v>2008</v>
      </c>
      <c r="E110" s="2">
        <v>3</v>
      </c>
      <c r="F110" s="57" t="s">
        <v>174</v>
      </c>
      <c r="G110" s="57" t="s">
        <v>67</v>
      </c>
      <c r="H110" s="188">
        <v>2.7777777777777779E-3</v>
      </c>
      <c r="J110" s="185">
        <f>I110-$I$88</f>
        <v>-1.3888888888888888E-2</v>
      </c>
      <c r="K110" s="185">
        <f>J110-H110</f>
        <v>-1.6666666666666666E-2</v>
      </c>
    </row>
    <row r="111" spans="1:12">
      <c r="A111" s="184"/>
      <c r="B111" s="197" t="s">
        <v>305</v>
      </c>
      <c r="C111" s="198" t="s">
        <v>307</v>
      </c>
      <c r="D111" s="187"/>
      <c r="E111" s="191" t="s">
        <v>303</v>
      </c>
      <c r="F111" s="191"/>
      <c r="G111" s="191"/>
      <c r="H111" s="199">
        <v>0.47569444444444442</v>
      </c>
      <c r="I111" s="185">
        <v>1.7361111111111112E-2</v>
      </c>
    </row>
    <row r="112" spans="1:12">
      <c r="A112" s="181" t="s">
        <v>375</v>
      </c>
      <c r="B112" s="180" t="s">
        <v>376</v>
      </c>
      <c r="C112" s="180" t="s">
        <v>1</v>
      </c>
      <c r="D112" s="180" t="s">
        <v>2</v>
      </c>
      <c r="E112" s="180" t="s">
        <v>3</v>
      </c>
      <c r="F112" s="180" t="s">
        <v>5</v>
      </c>
      <c r="G112" s="180" t="s">
        <v>4</v>
      </c>
      <c r="H112" s="181" t="s">
        <v>372</v>
      </c>
      <c r="I112" s="180" t="s">
        <v>373</v>
      </c>
      <c r="J112" s="180" t="s">
        <v>374</v>
      </c>
      <c r="K112" s="212" t="s">
        <v>429</v>
      </c>
      <c r="L112" s="215" t="s">
        <v>430</v>
      </c>
    </row>
    <row r="113" spans="1:12">
      <c r="A113" s="180">
        <v>1</v>
      </c>
      <c r="B113" s="182">
        <v>90</v>
      </c>
      <c r="C113" s="183" t="s">
        <v>247</v>
      </c>
      <c r="D113" s="182">
        <v>1997</v>
      </c>
      <c r="E113" s="183">
        <v>2</v>
      </c>
      <c r="F113" s="183" t="s">
        <v>174</v>
      </c>
      <c r="G113" s="183" t="s">
        <v>194</v>
      </c>
      <c r="H113" s="184"/>
      <c r="I113" s="185">
        <v>2.8159722222222221E-2</v>
      </c>
      <c r="J113" s="185">
        <f>I113-$I$111</f>
        <v>1.079861111111111E-2</v>
      </c>
      <c r="K113" s="185">
        <f>J113-H113</f>
        <v>1.079861111111111E-2</v>
      </c>
      <c r="L113" s="215">
        <v>1</v>
      </c>
    </row>
    <row r="114" spans="1:12">
      <c r="A114" s="180">
        <v>2</v>
      </c>
      <c r="B114" s="182">
        <v>91</v>
      </c>
      <c r="C114" s="186" t="s">
        <v>13</v>
      </c>
      <c r="D114" s="187">
        <v>2004</v>
      </c>
      <c r="E114" s="183"/>
      <c r="F114" s="183" t="s">
        <v>174</v>
      </c>
      <c r="G114" s="183" t="s">
        <v>19</v>
      </c>
      <c r="H114" s="188">
        <v>1.9675925925925926E-4</v>
      </c>
      <c r="I114" s="185">
        <v>2.8310185185185185E-2</v>
      </c>
      <c r="J114" s="185">
        <f>I114-$I$111</f>
        <v>1.0949074074074073E-2</v>
      </c>
      <c r="K114" s="185">
        <f t="shared" ref="K114:K117" si="1">J114-H114</f>
        <v>1.0752314814814814E-2</v>
      </c>
      <c r="L114" s="215">
        <v>1</v>
      </c>
    </row>
    <row r="115" spans="1:12">
      <c r="A115" s="180">
        <v>3</v>
      </c>
      <c r="B115" s="182">
        <v>92</v>
      </c>
      <c r="C115" s="183" t="s">
        <v>256</v>
      </c>
      <c r="D115" s="182">
        <v>2000</v>
      </c>
      <c r="E115" s="183">
        <v>1</v>
      </c>
      <c r="F115" s="183" t="s">
        <v>174</v>
      </c>
      <c r="G115" s="183" t="s">
        <v>27</v>
      </c>
      <c r="H115" s="188">
        <v>6.9444444444444447E-4</v>
      </c>
      <c r="I115" s="185">
        <v>3.006944444444444E-2</v>
      </c>
      <c r="J115" s="185">
        <f>I115-$I$111</f>
        <v>1.2708333333333328E-2</v>
      </c>
      <c r="K115" s="185">
        <f t="shared" si="1"/>
        <v>1.2013888888888885E-2</v>
      </c>
      <c r="L115" s="215">
        <v>2</v>
      </c>
    </row>
    <row r="116" spans="1:12">
      <c r="A116" s="180"/>
      <c r="B116" s="180">
        <v>93</v>
      </c>
      <c r="C116" s="183" t="s">
        <v>266</v>
      </c>
      <c r="D116" s="182">
        <v>1997</v>
      </c>
      <c r="E116" s="183" t="s">
        <v>224</v>
      </c>
      <c r="F116" s="183" t="s">
        <v>174</v>
      </c>
      <c r="G116" s="183" t="s">
        <v>27</v>
      </c>
      <c r="H116" s="188">
        <v>9.9537037037037042E-4</v>
      </c>
      <c r="J116" s="185">
        <f>I116-$I$111</f>
        <v>-1.7361111111111112E-2</v>
      </c>
      <c r="K116" s="185">
        <f t="shared" si="1"/>
        <v>-1.8356481481481481E-2</v>
      </c>
    </row>
    <row r="117" spans="1:12">
      <c r="A117" s="180"/>
      <c r="B117" s="180">
        <v>94</v>
      </c>
      <c r="C117" s="195" t="s">
        <v>56</v>
      </c>
      <c r="D117" s="187">
        <v>1996</v>
      </c>
      <c r="E117" s="183"/>
      <c r="F117" s="183" t="s">
        <v>174</v>
      </c>
      <c r="G117" s="183" t="s">
        <v>183</v>
      </c>
      <c r="H117" s="188">
        <v>2.615740740740741E-3</v>
      </c>
      <c r="J117" s="185">
        <f>I117-$I$111</f>
        <v>-1.7361111111111112E-2</v>
      </c>
      <c r="K117" s="185">
        <f t="shared" si="1"/>
        <v>-1.9976851851851853E-2</v>
      </c>
    </row>
    <row r="118" spans="1:12">
      <c r="B118" s="156" t="s">
        <v>386</v>
      </c>
      <c r="C118" s="148" t="s">
        <v>387</v>
      </c>
      <c r="D118" s="2"/>
    </row>
    <row r="119" spans="1:12">
      <c r="A119" s="181" t="s">
        <v>375</v>
      </c>
      <c r="B119" s="180" t="s">
        <v>0</v>
      </c>
      <c r="C119" s="190" t="s">
        <v>1</v>
      </c>
      <c r="D119" s="180" t="s">
        <v>2</v>
      </c>
      <c r="E119" s="191" t="s">
        <v>3</v>
      </c>
      <c r="F119" s="191" t="s">
        <v>5</v>
      </c>
      <c r="G119" s="190" t="s">
        <v>4</v>
      </c>
      <c r="H119" s="181" t="s">
        <v>372</v>
      </c>
      <c r="I119" s="180" t="s">
        <v>373</v>
      </c>
      <c r="J119" s="180" t="s">
        <v>374</v>
      </c>
      <c r="K119" s="212"/>
      <c r="L119" s="215" t="s">
        <v>430</v>
      </c>
    </row>
    <row r="120" spans="1:12">
      <c r="A120" s="180">
        <v>1</v>
      </c>
      <c r="B120" s="56">
        <v>95</v>
      </c>
      <c r="C120" s="57" t="s">
        <v>261</v>
      </c>
      <c r="D120" s="56">
        <v>1992</v>
      </c>
      <c r="E120" s="57" t="s">
        <v>205</v>
      </c>
      <c r="F120" s="57" t="s">
        <v>174</v>
      </c>
      <c r="G120" s="57" t="s">
        <v>12</v>
      </c>
      <c r="I120" s="185">
        <v>3.2337962962962964E-2</v>
      </c>
      <c r="J120" s="185">
        <f>I120-$I$111</f>
        <v>1.4976851851851852E-2</v>
      </c>
      <c r="K120" s="185"/>
      <c r="L120" s="215">
        <v>3</v>
      </c>
    </row>
    <row r="121" spans="1:12">
      <c r="B121" s="156" t="s">
        <v>388</v>
      </c>
      <c r="C121" s="148" t="s">
        <v>389</v>
      </c>
    </row>
    <row r="122" spans="1:12">
      <c r="B122" s="196">
        <v>96</v>
      </c>
      <c r="C122" s="9" t="s">
        <v>59</v>
      </c>
      <c r="D122" s="4">
        <v>1985</v>
      </c>
      <c r="F122" s="57" t="s">
        <v>174</v>
      </c>
      <c r="G122" s="57" t="s">
        <v>183</v>
      </c>
      <c r="J122" s="185">
        <f>I122-$I$111</f>
        <v>-1.7361111111111112E-2</v>
      </c>
      <c r="K122" s="185"/>
    </row>
    <row r="123" spans="1:12">
      <c r="B123" s="156" t="s">
        <v>390</v>
      </c>
      <c r="C123" s="148" t="s">
        <v>391</v>
      </c>
      <c r="D123" s="4"/>
    </row>
    <row r="124" spans="1:12">
      <c r="A124" s="180">
        <v>1</v>
      </c>
      <c r="B124" s="56">
        <v>97</v>
      </c>
      <c r="C124" s="1" t="s">
        <v>16</v>
      </c>
      <c r="D124" s="2">
        <v>1983</v>
      </c>
      <c r="F124" s="57" t="s">
        <v>174</v>
      </c>
      <c r="G124" s="57" t="s">
        <v>19</v>
      </c>
      <c r="I124" s="185">
        <v>3.0879629629629632E-2</v>
      </c>
      <c r="J124" s="185">
        <f>I124-$I$111</f>
        <v>1.351851851851852E-2</v>
      </c>
      <c r="K124" s="185"/>
      <c r="L124" s="215">
        <v>3</v>
      </c>
    </row>
    <row r="125" spans="1:12">
      <c r="B125" s="196">
        <v>98</v>
      </c>
      <c r="C125" s="57" t="s">
        <v>240</v>
      </c>
      <c r="D125" s="56">
        <v>1983</v>
      </c>
      <c r="E125" s="57">
        <v>1</v>
      </c>
      <c r="F125" s="57" t="s">
        <v>174</v>
      </c>
      <c r="G125" s="57" t="s">
        <v>241</v>
      </c>
      <c r="J125" s="185">
        <f>I125-$I$111</f>
        <v>-1.7361111111111112E-2</v>
      </c>
      <c r="K125" s="185"/>
    </row>
    <row r="126" spans="1:12">
      <c r="B126" s="156" t="s">
        <v>392</v>
      </c>
      <c r="C126" s="148" t="s">
        <v>393</v>
      </c>
    </row>
    <row r="127" spans="1:12">
      <c r="A127" s="180">
        <v>1</v>
      </c>
      <c r="B127" s="56">
        <v>99</v>
      </c>
      <c r="C127" s="183" t="s">
        <v>193</v>
      </c>
      <c r="D127" s="13">
        <v>1975</v>
      </c>
      <c r="F127" s="57" t="s">
        <v>174</v>
      </c>
      <c r="G127" s="57" t="s">
        <v>194</v>
      </c>
      <c r="I127" s="185">
        <v>3.2569444444444443E-2</v>
      </c>
      <c r="J127" s="185">
        <f>I127-$I$111</f>
        <v>1.5208333333333331E-2</v>
      </c>
      <c r="K127" s="185"/>
      <c r="L127" s="215" t="s">
        <v>288</v>
      </c>
    </row>
    <row r="128" spans="1:12">
      <c r="B128" s="157" t="s">
        <v>394</v>
      </c>
      <c r="C128" s="149" t="s">
        <v>395</v>
      </c>
      <c r="D128" s="13"/>
    </row>
    <row r="129" spans="1:12">
      <c r="A129" s="180">
        <v>1</v>
      </c>
      <c r="B129" s="56">
        <v>306</v>
      </c>
      <c r="C129" s="57" t="s">
        <v>219</v>
      </c>
      <c r="D129" s="56">
        <v>1968</v>
      </c>
      <c r="E129" s="57" t="s">
        <v>205</v>
      </c>
      <c r="F129" s="57" t="s">
        <v>179</v>
      </c>
      <c r="G129" s="57" t="s">
        <v>220</v>
      </c>
      <c r="I129" s="185">
        <v>3.1354166666666662E-2</v>
      </c>
      <c r="J129" s="185">
        <f>I129-$I$111</f>
        <v>1.399305555555555E-2</v>
      </c>
      <c r="K129" s="185"/>
      <c r="L129" s="215">
        <v>3</v>
      </c>
    </row>
    <row r="130" spans="1:12" s="102" customFormat="1">
      <c r="A130" s="180">
        <v>2</v>
      </c>
      <c r="B130" s="56">
        <v>307</v>
      </c>
      <c r="C130" s="109" t="s">
        <v>21</v>
      </c>
      <c r="D130" s="110">
        <v>1964</v>
      </c>
      <c r="E130" s="113"/>
      <c r="F130" s="113" t="s">
        <v>174</v>
      </c>
      <c r="G130" s="113" t="s">
        <v>22</v>
      </c>
      <c r="H130" s="193"/>
      <c r="I130" s="194">
        <v>3.1880787037037034E-2</v>
      </c>
      <c r="J130" s="194">
        <f>I130-$I$111</f>
        <v>1.4519675925925922E-2</v>
      </c>
      <c r="K130" s="194"/>
      <c r="L130" s="215">
        <v>3</v>
      </c>
    </row>
    <row r="131" spans="1:12">
      <c r="A131" s="180">
        <v>3</v>
      </c>
      <c r="B131" s="56">
        <v>308</v>
      </c>
      <c r="C131" s="57" t="s">
        <v>260</v>
      </c>
      <c r="D131" s="56">
        <v>1962</v>
      </c>
      <c r="E131" s="57" t="s">
        <v>205</v>
      </c>
      <c r="F131" s="57" t="s">
        <v>174</v>
      </c>
      <c r="G131" s="57" t="s">
        <v>12</v>
      </c>
      <c r="I131" s="185">
        <v>3.4050925925925922E-2</v>
      </c>
      <c r="J131" s="185">
        <f>I131-$I$111</f>
        <v>1.668981481481481E-2</v>
      </c>
      <c r="K131" s="185"/>
      <c r="L131" s="215" t="s">
        <v>288</v>
      </c>
    </row>
    <row r="132" spans="1:12">
      <c r="A132" s="180">
        <v>4</v>
      </c>
      <c r="B132" s="56">
        <v>309</v>
      </c>
      <c r="C132" s="183" t="s">
        <v>196</v>
      </c>
      <c r="D132" s="13">
        <v>1953</v>
      </c>
      <c r="F132" s="57" t="s">
        <v>174</v>
      </c>
      <c r="G132" s="57" t="s">
        <v>194</v>
      </c>
      <c r="I132" s="185">
        <v>3.5313657407407405E-2</v>
      </c>
      <c r="J132" s="185">
        <f>I132-$I$111</f>
        <v>1.7952546296296293E-2</v>
      </c>
      <c r="K132" s="185"/>
      <c r="L132" s="215" t="s">
        <v>422</v>
      </c>
    </row>
    <row r="133" spans="1:12">
      <c r="A133" s="184"/>
      <c r="B133" s="197" t="s">
        <v>308</v>
      </c>
      <c r="C133" s="198" t="s">
        <v>309</v>
      </c>
      <c r="D133" s="187"/>
      <c r="E133" s="191" t="s">
        <v>303</v>
      </c>
      <c r="F133" s="191"/>
      <c r="G133" s="191"/>
      <c r="H133" s="199">
        <v>0.47916666666666669</v>
      </c>
      <c r="I133" s="188">
        <v>2.0833333333333332E-2</v>
      </c>
      <c r="J133" s="184"/>
    </row>
    <row r="134" spans="1:12">
      <c r="A134" s="180">
        <v>1</v>
      </c>
      <c r="B134" s="182">
        <v>312</v>
      </c>
      <c r="C134" s="195" t="s">
        <v>30</v>
      </c>
      <c r="D134" s="187">
        <v>2006</v>
      </c>
      <c r="E134" s="183"/>
      <c r="F134" s="183" t="s">
        <v>174</v>
      </c>
      <c r="G134" s="183" t="s">
        <v>183</v>
      </c>
      <c r="H134" s="188">
        <v>7.6388888888888893E-4</v>
      </c>
      <c r="I134" s="188">
        <v>3.1875000000000001E-2</v>
      </c>
      <c r="J134" s="188">
        <f>I134-$I$133</f>
        <v>1.1041666666666668E-2</v>
      </c>
      <c r="K134" s="185">
        <f>J134-H134</f>
        <v>1.027777777777778E-2</v>
      </c>
      <c r="L134" s="215">
        <v>1</v>
      </c>
    </row>
    <row r="135" spans="1:12" s="102" customFormat="1">
      <c r="A135" s="180">
        <v>2</v>
      </c>
      <c r="B135" s="182">
        <v>310</v>
      </c>
      <c r="C135" s="186" t="s">
        <v>90</v>
      </c>
      <c r="D135" s="187">
        <v>2006</v>
      </c>
      <c r="E135" s="187">
        <v>1</v>
      </c>
      <c r="F135" s="183" t="s">
        <v>174</v>
      </c>
      <c r="G135" s="183" t="s">
        <v>67</v>
      </c>
      <c r="H135" s="188">
        <v>3.7037037037037035E-4</v>
      </c>
      <c r="I135" s="188">
        <v>3.2048611111111111E-2</v>
      </c>
      <c r="J135" s="188">
        <f>I135-$I$133</f>
        <v>1.1215277777777779E-2</v>
      </c>
      <c r="K135" s="185">
        <f>J135-H135</f>
        <v>1.0844907407407409E-2</v>
      </c>
      <c r="L135" s="215">
        <v>1</v>
      </c>
    </row>
    <row r="136" spans="1:12">
      <c r="A136" s="180">
        <v>3</v>
      </c>
      <c r="B136" s="200">
        <v>100</v>
      </c>
      <c r="C136" s="195" t="s">
        <v>29</v>
      </c>
      <c r="D136" s="187">
        <v>2006</v>
      </c>
      <c r="E136" s="183"/>
      <c r="F136" s="183" t="s">
        <v>174</v>
      </c>
      <c r="G136" s="183" t="s">
        <v>183</v>
      </c>
      <c r="H136" s="188">
        <v>9.1435185185185185E-4</v>
      </c>
      <c r="I136" s="188">
        <v>3.2847222222222222E-2</v>
      </c>
      <c r="J136" s="188">
        <f>I136-$I$133</f>
        <v>1.201388888888889E-2</v>
      </c>
      <c r="K136" s="185">
        <f>J136-H136</f>
        <v>1.1099537037037038E-2</v>
      </c>
      <c r="L136" s="215">
        <v>1</v>
      </c>
    </row>
    <row r="137" spans="1:12">
      <c r="A137" s="180"/>
      <c r="B137" s="180">
        <v>311</v>
      </c>
      <c r="C137" s="201" t="s">
        <v>296</v>
      </c>
      <c r="D137" s="202">
        <v>2005</v>
      </c>
      <c r="E137" s="203"/>
      <c r="F137" s="203" t="s">
        <v>174</v>
      </c>
      <c r="G137" s="203" t="s">
        <v>67</v>
      </c>
      <c r="H137" s="204">
        <v>6.018518518518519E-4</v>
      </c>
      <c r="I137" s="204"/>
      <c r="J137" s="204">
        <f>I137-$I$133</f>
        <v>-2.0833333333333332E-2</v>
      </c>
      <c r="K137" s="194">
        <f>J137-H137</f>
        <v>-2.1435185185185186E-2</v>
      </c>
    </row>
    <row r="138" spans="1:12">
      <c r="B138" s="180">
        <v>314</v>
      </c>
      <c r="C138" s="57" t="s">
        <v>250</v>
      </c>
      <c r="D138" s="56">
        <v>2005</v>
      </c>
      <c r="E138" s="57" t="s">
        <v>205</v>
      </c>
      <c r="F138" s="57" t="s">
        <v>287</v>
      </c>
      <c r="G138" s="57" t="s">
        <v>249</v>
      </c>
      <c r="J138" s="188">
        <f>I138-$I$133</f>
        <v>-2.0833333333333332E-2</v>
      </c>
      <c r="K138" s="185">
        <f>J138-H138</f>
        <v>-2.0833333333333332E-2</v>
      </c>
    </row>
    <row r="139" spans="1:12">
      <c r="A139" s="184"/>
      <c r="B139" s="197" t="s">
        <v>310</v>
      </c>
      <c r="C139" s="198" t="s">
        <v>304</v>
      </c>
      <c r="D139" s="187"/>
      <c r="E139" s="191" t="s">
        <v>303</v>
      </c>
      <c r="F139" s="191"/>
      <c r="G139" s="191"/>
      <c r="H139" s="199">
        <v>0.4826388888888889</v>
      </c>
      <c r="I139" s="188">
        <v>2.4305555555555556E-2</v>
      </c>
      <c r="J139" s="188"/>
    </row>
    <row r="140" spans="1:12">
      <c r="A140" s="181" t="s">
        <v>375</v>
      </c>
      <c r="B140" s="180" t="s">
        <v>376</v>
      </c>
      <c r="C140" s="180" t="s">
        <v>1</v>
      </c>
      <c r="D140" s="180" t="s">
        <v>2</v>
      </c>
      <c r="E140" s="180" t="s">
        <v>3</v>
      </c>
      <c r="F140" s="180" t="s">
        <v>5</v>
      </c>
      <c r="G140" s="180" t="s">
        <v>4</v>
      </c>
      <c r="H140" s="181" t="s">
        <v>372</v>
      </c>
      <c r="I140" s="180" t="s">
        <v>373</v>
      </c>
      <c r="J140" s="180" t="s">
        <v>374</v>
      </c>
      <c r="K140" s="212" t="s">
        <v>429</v>
      </c>
      <c r="L140" s="215" t="s">
        <v>430</v>
      </c>
    </row>
    <row r="141" spans="1:12">
      <c r="A141" s="180">
        <v>1</v>
      </c>
      <c r="B141" s="182">
        <v>315</v>
      </c>
      <c r="C141" s="195" t="s">
        <v>35</v>
      </c>
      <c r="D141" s="187">
        <v>2008</v>
      </c>
      <c r="E141" s="183"/>
      <c r="F141" s="183" t="s">
        <v>174</v>
      </c>
      <c r="G141" s="183" t="s">
        <v>183</v>
      </c>
      <c r="H141" s="184"/>
      <c r="I141" s="188">
        <v>3.498842592592593E-2</v>
      </c>
      <c r="J141" s="188">
        <f>I141-$I$139</f>
        <v>1.0682870370370374E-2</v>
      </c>
      <c r="K141" s="185">
        <f>J141-H141</f>
        <v>1.0682870370370374E-2</v>
      </c>
      <c r="L141" s="215">
        <v>1</v>
      </c>
    </row>
    <row r="142" spans="1:12">
      <c r="A142" s="180">
        <v>2</v>
      </c>
      <c r="B142" s="182">
        <v>316</v>
      </c>
      <c r="C142" s="186" t="s">
        <v>137</v>
      </c>
      <c r="D142" s="187">
        <v>2007</v>
      </c>
      <c r="E142" s="183"/>
      <c r="F142" s="183" t="s">
        <v>174</v>
      </c>
      <c r="G142" s="183" t="s">
        <v>157</v>
      </c>
      <c r="H142" s="188">
        <v>9.2592592592592588E-5</v>
      </c>
      <c r="I142" s="188">
        <v>3.5347222222222217E-2</v>
      </c>
      <c r="J142" s="188">
        <f>I142-$I$139</f>
        <v>1.1041666666666661E-2</v>
      </c>
      <c r="K142" s="185">
        <f t="shared" ref="K142:K147" si="2">J142-H142</f>
        <v>1.0949074074074069E-2</v>
      </c>
      <c r="L142" s="215">
        <v>1</v>
      </c>
    </row>
    <row r="143" spans="1:12">
      <c r="A143" s="205">
        <v>3</v>
      </c>
      <c r="B143" s="182">
        <v>317</v>
      </c>
      <c r="C143" s="186" t="s">
        <v>170</v>
      </c>
      <c r="D143" s="187">
        <v>2008</v>
      </c>
      <c r="E143" s="187" t="s">
        <v>175</v>
      </c>
      <c r="F143" s="183" t="s">
        <v>174</v>
      </c>
      <c r="G143" s="183" t="s">
        <v>67</v>
      </c>
      <c r="H143" s="188">
        <v>5.7870370370370378E-4</v>
      </c>
      <c r="I143" s="188">
        <v>3.6261574074074078E-2</v>
      </c>
      <c r="J143" s="188">
        <f>I143-$I$139</f>
        <v>1.1956018518518522E-2</v>
      </c>
      <c r="K143" s="185">
        <f t="shared" si="2"/>
        <v>1.1377314814814818E-2</v>
      </c>
      <c r="L143" s="215">
        <v>1</v>
      </c>
    </row>
    <row r="144" spans="1:12">
      <c r="A144" s="180">
        <v>4</v>
      </c>
      <c r="B144" s="182">
        <v>318</v>
      </c>
      <c r="C144" s="195" t="s">
        <v>39</v>
      </c>
      <c r="D144" s="187">
        <v>2008</v>
      </c>
      <c r="E144" s="183"/>
      <c r="F144" s="183" t="s">
        <v>174</v>
      </c>
      <c r="G144" s="183" t="s">
        <v>183</v>
      </c>
      <c r="H144" s="188">
        <v>2.7083333333333334E-3</v>
      </c>
      <c r="I144" s="188">
        <v>3.9143518518518515E-2</v>
      </c>
      <c r="J144" s="188">
        <f>I144-$I$139</f>
        <v>1.4837962962962959E-2</v>
      </c>
      <c r="K144" s="185">
        <f t="shared" si="2"/>
        <v>1.2129629629629626E-2</v>
      </c>
      <c r="L144" s="215">
        <v>2</v>
      </c>
    </row>
    <row r="145" spans="1:12">
      <c r="A145" s="180">
        <v>5</v>
      </c>
      <c r="B145" s="182">
        <v>321</v>
      </c>
      <c r="C145" s="186" t="s">
        <v>8</v>
      </c>
      <c r="D145" s="187">
        <v>2008</v>
      </c>
      <c r="E145" s="183"/>
      <c r="F145" s="183" t="s">
        <v>174</v>
      </c>
      <c r="G145" s="183" t="s">
        <v>12</v>
      </c>
      <c r="H145" s="188">
        <v>2.7777777777777779E-3</v>
      </c>
      <c r="I145" s="188">
        <v>4.2789351851851849E-2</v>
      </c>
      <c r="J145" s="188">
        <f>I145-$I$139</f>
        <v>1.8483796296296293E-2</v>
      </c>
      <c r="K145" s="185">
        <f>J145-H145</f>
        <v>1.5706018518518515E-2</v>
      </c>
      <c r="L145" s="215" t="s">
        <v>288</v>
      </c>
    </row>
    <row r="146" spans="1:12">
      <c r="A146" s="180">
        <v>6</v>
      </c>
      <c r="B146" s="182">
        <v>319</v>
      </c>
      <c r="C146" s="186" t="s">
        <v>291</v>
      </c>
      <c r="D146" s="187">
        <v>2008</v>
      </c>
      <c r="E146" s="183"/>
      <c r="F146" s="183" t="s">
        <v>174</v>
      </c>
      <c r="G146" s="183" t="s">
        <v>12</v>
      </c>
      <c r="H146" s="188">
        <v>2.7777777777777779E-3</v>
      </c>
      <c r="I146" s="188">
        <v>4.2835648148148144E-2</v>
      </c>
      <c r="J146" s="188">
        <f>I146-$I$139</f>
        <v>1.8530092592592588E-2</v>
      </c>
      <c r="K146" s="185">
        <f>J146-H146</f>
        <v>1.5752314814814809E-2</v>
      </c>
      <c r="L146" s="215" t="s">
        <v>288</v>
      </c>
    </row>
    <row r="147" spans="1:12">
      <c r="A147" s="205"/>
      <c r="B147" s="180">
        <v>320</v>
      </c>
      <c r="C147" s="186" t="s">
        <v>6</v>
      </c>
      <c r="D147" s="187">
        <v>2008</v>
      </c>
      <c r="E147" s="183"/>
      <c r="F147" s="183" t="s">
        <v>174</v>
      </c>
      <c r="G147" s="183" t="s">
        <v>12</v>
      </c>
      <c r="H147" s="188">
        <v>2.7777777777777779E-3</v>
      </c>
      <c r="I147" s="188"/>
      <c r="J147" s="188">
        <f>I147-$I$139</f>
        <v>-2.4305555555555556E-2</v>
      </c>
      <c r="K147" s="185">
        <f>J147-H147</f>
        <v>-2.7083333333333334E-2</v>
      </c>
    </row>
    <row r="148" spans="1:12">
      <c r="A148" s="184"/>
      <c r="B148" s="197" t="s">
        <v>311</v>
      </c>
      <c r="C148" s="198" t="s">
        <v>306</v>
      </c>
      <c r="D148" s="200"/>
      <c r="E148" s="191" t="s">
        <v>312</v>
      </c>
      <c r="F148" s="191"/>
      <c r="G148" s="191"/>
      <c r="H148" s="199">
        <v>0.48958333333333331</v>
      </c>
      <c r="I148" s="188">
        <v>3.125E-2</v>
      </c>
      <c r="J148" s="188"/>
    </row>
    <row r="149" spans="1:12">
      <c r="A149" s="181" t="s">
        <v>375</v>
      </c>
      <c r="B149" s="180" t="s">
        <v>376</v>
      </c>
      <c r="C149" s="180" t="s">
        <v>1</v>
      </c>
      <c r="D149" s="180" t="s">
        <v>2</v>
      </c>
      <c r="E149" s="180" t="s">
        <v>3</v>
      </c>
      <c r="F149" s="180" t="s">
        <v>5</v>
      </c>
      <c r="G149" s="180" t="s">
        <v>4</v>
      </c>
      <c r="H149" s="181" t="s">
        <v>372</v>
      </c>
      <c r="I149" s="180" t="s">
        <v>373</v>
      </c>
      <c r="J149" s="180" t="s">
        <v>374</v>
      </c>
      <c r="K149" s="212" t="s">
        <v>429</v>
      </c>
      <c r="L149" s="215" t="s">
        <v>430</v>
      </c>
    </row>
    <row r="150" spans="1:12">
      <c r="A150" s="180">
        <v>1</v>
      </c>
      <c r="B150" s="182">
        <v>322</v>
      </c>
      <c r="C150" s="207" t="s">
        <v>23</v>
      </c>
      <c r="D150" s="182">
        <v>1985</v>
      </c>
      <c r="E150" s="183" t="s">
        <v>24</v>
      </c>
      <c r="F150" s="183" t="s">
        <v>174</v>
      </c>
      <c r="G150" s="183" t="s">
        <v>25</v>
      </c>
      <c r="H150" s="184"/>
      <c r="I150" s="188">
        <v>4.8495370370370362E-2</v>
      </c>
      <c r="J150" s="188">
        <f>I150-$I$148</f>
        <v>1.7245370370370362E-2</v>
      </c>
      <c r="K150" s="185">
        <f>J150-H150</f>
        <v>1.7245370370370362E-2</v>
      </c>
      <c r="L150" s="215">
        <v>1</v>
      </c>
    </row>
    <row r="151" spans="1:12">
      <c r="A151" s="180">
        <v>2</v>
      </c>
      <c r="B151" s="182">
        <v>324</v>
      </c>
      <c r="C151" s="186" t="s">
        <v>63</v>
      </c>
      <c r="D151" s="187">
        <v>2004</v>
      </c>
      <c r="E151" s="183"/>
      <c r="F151" s="183" t="s">
        <v>174</v>
      </c>
      <c r="G151" s="183" t="s">
        <v>67</v>
      </c>
      <c r="H151" s="188">
        <v>9.5486111111111108E-4</v>
      </c>
      <c r="I151" s="188">
        <v>5.1354166666666673E-2</v>
      </c>
      <c r="J151" s="188">
        <f>I151-$I$148</f>
        <v>2.0104166666666673E-2</v>
      </c>
      <c r="K151" s="185">
        <f>J151-H151</f>
        <v>1.9149305555555562E-2</v>
      </c>
      <c r="L151" s="215">
        <v>1</v>
      </c>
    </row>
    <row r="152" spans="1:12">
      <c r="A152" s="180">
        <v>3</v>
      </c>
      <c r="B152" s="182">
        <v>323</v>
      </c>
      <c r="C152" s="183" t="s">
        <v>253</v>
      </c>
      <c r="D152" s="182">
        <v>2003</v>
      </c>
      <c r="E152" s="183" t="s">
        <v>254</v>
      </c>
      <c r="F152" s="183" t="s">
        <v>174</v>
      </c>
      <c r="G152" s="183" t="s">
        <v>255</v>
      </c>
      <c r="H152" s="188">
        <v>9.4907407407407408E-4</v>
      </c>
      <c r="I152" s="188">
        <v>5.1585648148148144E-2</v>
      </c>
      <c r="J152" s="188">
        <f>I152-$I$148</f>
        <v>2.0335648148148144E-2</v>
      </c>
      <c r="K152" s="185">
        <f>J152-H152</f>
        <v>1.938657407407407E-2</v>
      </c>
      <c r="L152" s="215">
        <v>1</v>
      </c>
    </row>
    <row r="153" spans="1:12">
      <c r="A153" s="180">
        <v>4</v>
      </c>
      <c r="B153" s="182">
        <v>327</v>
      </c>
      <c r="C153" s="183" t="s">
        <v>222</v>
      </c>
      <c r="D153" s="182">
        <v>1994</v>
      </c>
      <c r="E153" s="183">
        <v>1</v>
      </c>
      <c r="F153" s="183" t="s">
        <v>174</v>
      </c>
      <c r="G153" s="183" t="s">
        <v>221</v>
      </c>
      <c r="H153" s="188">
        <v>2.2453703703703702E-3</v>
      </c>
      <c r="I153" s="188">
        <v>5.3738425925925933E-2</v>
      </c>
      <c r="J153" s="188">
        <f>I153-$I$148</f>
        <v>2.2488425925925933E-2</v>
      </c>
      <c r="K153" s="185">
        <f>J153-H153</f>
        <v>2.0243055555555563E-2</v>
      </c>
      <c r="L153" s="215">
        <v>1</v>
      </c>
    </row>
    <row r="154" spans="1:12">
      <c r="A154" s="180">
        <v>5</v>
      </c>
      <c r="B154" s="182">
        <v>328</v>
      </c>
      <c r="C154" s="186" t="s">
        <v>161</v>
      </c>
      <c r="D154" s="187">
        <v>2003</v>
      </c>
      <c r="E154" s="187" t="s">
        <v>175</v>
      </c>
      <c r="F154" s="183" t="s">
        <v>174</v>
      </c>
      <c r="G154" s="183" t="s">
        <v>67</v>
      </c>
      <c r="H154" s="188">
        <v>3.472222222222222E-3</v>
      </c>
      <c r="I154" s="188">
        <v>5.4953703703703706E-2</v>
      </c>
      <c r="J154" s="188">
        <f>I154-$I$148</f>
        <v>2.3703703703703706E-2</v>
      </c>
      <c r="K154" s="185">
        <f>J154-H154</f>
        <v>2.0231481481481482E-2</v>
      </c>
      <c r="L154" s="215">
        <v>1</v>
      </c>
    </row>
    <row r="155" spans="1:12">
      <c r="A155" s="180"/>
      <c r="B155" s="180">
        <v>329</v>
      </c>
      <c r="C155" s="186" t="s">
        <v>65</v>
      </c>
      <c r="D155" s="187">
        <v>2003</v>
      </c>
      <c r="E155" s="183"/>
      <c r="F155" s="183" t="s">
        <v>174</v>
      </c>
      <c r="G155" s="183" t="s">
        <v>67</v>
      </c>
      <c r="H155" s="188">
        <v>3.472222222222222E-3</v>
      </c>
      <c r="I155" s="188"/>
      <c r="J155" s="188">
        <f>I155-$I$148</f>
        <v>-3.125E-2</v>
      </c>
      <c r="K155" s="185">
        <f>J155-H155</f>
        <v>-3.4722222222222224E-2</v>
      </c>
    </row>
    <row r="156" spans="1:12">
      <c r="A156" s="184"/>
      <c r="B156" s="197" t="s">
        <v>313</v>
      </c>
      <c r="C156" s="198" t="s">
        <v>309</v>
      </c>
      <c r="D156" s="191" t="s">
        <v>312</v>
      </c>
      <c r="E156" s="191"/>
      <c r="F156" s="191"/>
      <c r="G156" s="183"/>
      <c r="H156" s="199">
        <v>0.49305555555555558</v>
      </c>
      <c r="I156" s="188">
        <v>3.4722222222222224E-2</v>
      </c>
      <c r="J156" s="188"/>
    </row>
    <row r="157" spans="1:12">
      <c r="A157" s="181" t="s">
        <v>375</v>
      </c>
      <c r="B157" s="180" t="s">
        <v>376</v>
      </c>
      <c r="C157" s="180" t="s">
        <v>1</v>
      </c>
      <c r="D157" s="180" t="s">
        <v>2</v>
      </c>
      <c r="E157" s="180" t="s">
        <v>3</v>
      </c>
      <c r="F157" s="180" t="s">
        <v>5</v>
      </c>
      <c r="G157" s="180" t="s">
        <v>4</v>
      </c>
      <c r="H157" s="181" t="s">
        <v>372</v>
      </c>
      <c r="I157" s="180" t="s">
        <v>373</v>
      </c>
      <c r="J157" s="180" t="s">
        <v>374</v>
      </c>
      <c r="K157" s="212" t="s">
        <v>429</v>
      </c>
      <c r="L157" s="215" t="s">
        <v>430</v>
      </c>
    </row>
    <row r="158" spans="1:12">
      <c r="A158" s="180">
        <v>1</v>
      </c>
      <c r="B158" s="182">
        <v>331</v>
      </c>
      <c r="C158" s="186" t="s">
        <v>61</v>
      </c>
      <c r="D158" s="187">
        <v>2005</v>
      </c>
      <c r="E158" s="183"/>
      <c r="F158" s="183" t="s">
        <v>174</v>
      </c>
      <c r="G158" s="183" t="s">
        <v>62</v>
      </c>
      <c r="H158" s="188">
        <v>2.5462962962962961E-4</v>
      </c>
      <c r="I158" s="188">
        <v>5.4456018518518522E-2</v>
      </c>
      <c r="J158" s="188">
        <f>I158-$I$156</f>
        <v>1.9733796296296298E-2</v>
      </c>
      <c r="K158" s="185">
        <f>J158-H158</f>
        <v>1.9479166666666669E-2</v>
      </c>
      <c r="L158" s="215">
        <v>1</v>
      </c>
    </row>
    <row r="159" spans="1:12">
      <c r="A159" s="180">
        <v>2</v>
      </c>
      <c r="B159" s="182">
        <v>332</v>
      </c>
      <c r="C159" s="208" t="s">
        <v>163</v>
      </c>
      <c r="D159" s="187">
        <v>2005</v>
      </c>
      <c r="E159" s="187" t="s">
        <v>175</v>
      </c>
      <c r="F159" s="183" t="s">
        <v>174</v>
      </c>
      <c r="G159" s="183" t="s">
        <v>67</v>
      </c>
      <c r="H159" s="188">
        <v>9.1435185185185185E-4</v>
      </c>
      <c r="I159" s="188">
        <v>5.4930555555555545E-2</v>
      </c>
      <c r="J159" s="188">
        <f>I159-$I$156</f>
        <v>2.0208333333333321E-2</v>
      </c>
      <c r="K159" s="185">
        <f>J159-H159</f>
        <v>1.9293981481481471E-2</v>
      </c>
      <c r="L159" s="215">
        <v>1</v>
      </c>
    </row>
    <row r="160" spans="1:12">
      <c r="A160" s="180"/>
      <c r="B160" s="180">
        <v>330</v>
      </c>
      <c r="C160" s="195" t="s">
        <v>28</v>
      </c>
      <c r="D160" s="187">
        <v>2005</v>
      </c>
      <c r="E160" s="183"/>
      <c r="F160" s="183" t="s">
        <v>174</v>
      </c>
      <c r="G160" s="183" t="s">
        <v>183</v>
      </c>
      <c r="H160" s="184"/>
      <c r="I160" s="188"/>
      <c r="J160" s="188">
        <f>I160-$I$156</f>
        <v>-3.4722222222222224E-2</v>
      </c>
      <c r="K160" s="185">
        <f>J160-H160</f>
        <v>-3.4722222222222224E-2</v>
      </c>
    </row>
    <row r="161" spans="1:13">
      <c r="A161" s="180"/>
      <c r="B161" s="180">
        <v>333</v>
      </c>
      <c r="C161" s="186" t="s">
        <v>70</v>
      </c>
      <c r="D161" s="187">
        <v>2005</v>
      </c>
      <c r="E161" s="183"/>
      <c r="F161" s="183" t="s">
        <v>174</v>
      </c>
      <c r="G161" s="183" t="s">
        <v>79</v>
      </c>
      <c r="H161" s="188">
        <v>9.8379629629629642E-4</v>
      </c>
      <c r="I161" s="188"/>
      <c r="J161" s="188">
        <f t="shared" ref="J159:J163" si="3">I161-$I$156</f>
        <v>-3.4722222222222224E-2</v>
      </c>
      <c r="K161" s="185">
        <f t="shared" ref="K159:K163" si="4">J161-H161</f>
        <v>-3.5706018518518519E-2</v>
      </c>
    </row>
    <row r="162" spans="1:13">
      <c r="A162" s="180"/>
      <c r="B162" s="180">
        <v>334</v>
      </c>
      <c r="C162" s="209" t="s">
        <v>185</v>
      </c>
      <c r="D162" s="200">
        <v>2005</v>
      </c>
      <c r="E162" s="183"/>
      <c r="F162" s="183" t="s">
        <v>174</v>
      </c>
      <c r="G162" s="183" t="s">
        <v>190</v>
      </c>
      <c r="H162" s="188">
        <v>3.472222222222222E-3</v>
      </c>
      <c r="I162" s="188"/>
      <c r="J162" s="188">
        <f t="shared" si="3"/>
        <v>-3.4722222222222224E-2</v>
      </c>
      <c r="K162" s="185">
        <f t="shared" si="4"/>
        <v>-3.8194444444444448E-2</v>
      </c>
      <c r="L162" s="231"/>
      <c r="M162" s="7"/>
    </row>
    <row r="163" spans="1:13">
      <c r="A163" s="211"/>
      <c r="B163" s="180">
        <v>335</v>
      </c>
      <c r="C163" s="186" t="s">
        <v>119</v>
      </c>
      <c r="D163" s="187">
        <v>2006</v>
      </c>
      <c r="E163" s="183"/>
      <c r="F163" s="183" t="s">
        <v>174</v>
      </c>
      <c r="G163" s="183" t="s">
        <v>157</v>
      </c>
      <c r="H163" s="188">
        <v>3.472222222222222E-3</v>
      </c>
      <c r="I163" s="184"/>
      <c r="J163" s="188">
        <f t="shared" si="3"/>
        <v>-3.4722222222222224E-2</v>
      </c>
      <c r="K163" s="185">
        <f t="shared" si="4"/>
        <v>-3.8194444444444448E-2</v>
      </c>
    </row>
    <row r="164" spans="1:13">
      <c r="A164" s="180"/>
      <c r="B164" s="156" t="s">
        <v>405</v>
      </c>
      <c r="C164" s="148" t="s">
        <v>387</v>
      </c>
      <c r="D164" s="187"/>
      <c r="E164" s="183"/>
      <c r="F164" s="183"/>
      <c r="G164" s="183"/>
      <c r="H164" s="199">
        <v>0.49652777777777773</v>
      </c>
      <c r="I164" s="188"/>
      <c r="J164" s="188"/>
    </row>
    <row r="165" spans="1:13">
      <c r="A165" s="181" t="s">
        <v>375</v>
      </c>
      <c r="B165" s="180" t="s">
        <v>376</v>
      </c>
      <c r="C165" s="180" t="s">
        <v>1</v>
      </c>
      <c r="D165" s="180" t="s">
        <v>2</v>
      </c>
      <c r="E165" s="180" t="s">
        <v>3</v>
      </c>
      <c r="F165" s="180" t="s">
        <v>5</v>
      </c>
      <c r="G165" s="180" t="s">
        <v>4</v>
      </c>
      <c r="H165" s="181" t="s">
        <v>372</v>
      </c>
      <c r="I165" s="180" t="s">
        <v>373</v>
      </c>
      <c r="J165" s="180" t="s">
        <v>374</v>
      </c>
      <c r="K165" s="212"/>
      <c r="L165" s="215" t="s">
        <v>430</v>
      </c>
    </row>
    <row r="166" spans="1:13">
      <c r="A166" s="180">
        <v>1</v>
      </c>
      <c r="B166" s="182">
        <v>336</v>
      </c>
      <c r="C166" s="195" t="s">
        <v>200</v>
      </c>
      <c r="D166" s="187">
        <v>1992</v>
      </c>
      <c r="E166" s="183" t="s">
        <v>201</v>
      </c>
      <c r="F166" s="183" t="s">
        <v>174</v>
      </c>
      <c r="G166" s="183" t="s">
        <v>191</v>
      </c>
      <c r="H166" s="188">
        <v>3.8194444444444441E-2</v>
      </c>
      <c r="I166" s="188">
        <v>5.6608796296296289E-2</v>
      </c>
      <c r="J166" s="188">
        <f>I166-H166</f>
        <v>1.8414351851851848E-2</v>
      </c>
      <c r="L166" s="215">
        <v>1</v>
      </c>
    </row>
    <row r="167" spans="1:13">
      <c r="A167" s="180">
        <v>2</v>
      </c>
      <c r="B167" s="182">
        <v>340</v>
      </c>
      <c r="C167" s="195" t="s">
        <v>216</v>
      </c>
      <c r="D167" s="187">
        <v>1989</v>
      </c>
      <c r="E167" s="183">
        <v>1</v>
      </c>
      <c r="F167" s="183" t="s">
        <v>174</v>
      </c>
      <c r="G167" s="183" t="s">
        <v>215</v>
      </c>
      <c r="H167" s="188">
        <v>3.8194444444444441E-2</v>
      </c>
      <c r="I167" s="188">
        <v>5.679398148148148E-2</v>
      </c>
      <c r="J167" s="188">
        <f>I167-H167</f>
        <v>1.8599537037037039E-2</v>
      </c>
      <c r="L167" s="215">
        <v>1</v>
      </c>
    </row>
    <row r="168" spans="1:13">
      <c r="A168" s="180">
        <v>3</v>
      </c>
      <c r="B168" s="182">
        <v>341</v>
      </c>
      <c r="C168" s="195" t="s">
        <v>223</v>
      </c>
      <c r="D168" s="187">
        <v>1989</v>
      </c>
      <c r="E168" s="183" t="s">
        <v>224</v>
      </c>
      <c r="F168" s="183" t="s">
        <v>174</v>
      </c>
      <c r="G168" s="183" t="s">
        <v>215</v>
      </c>
      <c r="H168" s="188">
        <v>3.8194444444444441E-2</v>
      </c>
      <c r="I168" s="188">
        <v>5.7442129629629635E-2</v>
      </c>
      <c r="J168" s="188">
        <f>I168-H168</f>
        <v>1.9247685185185194E-2</v>
      </c>
      <c r="L168" s="215">
        <v>1</v>
      </c>
    </row>
    <row r="169" spans="1:13">
      <c r="A169" s="180">
        <v>4</v>
      </c>
      <c r="B169" s="182">
        <v>339</v>
      </c>
      <c r="C169" s="195" t="s">
        <v>257</v>
      </c>
      <c r="D169" s="187">
        <v>1990</v>
      </c>
      <c r="E169" s="183" t="s">
        <v>205</v>
      </c>
      <c r="F169" s="183" t="s">
        <v>174</v>
      </c>
      <c r="G169" s="183" t="s">
        <v>27</v>
      </c>
      <c r="H169" s="188">
        <v>3.8194444444444441E-2</v>
      </c>
      <c r="I169" s="188">
        <v>5.8171296296296297E-2</v>
      </c>
      <c r="J169" s="188">
        <f>I169-H169</f>
        <v>1.9976851851851857E-2</v>
      </c>
      <c r="L169" s="215">
        <v>1</v>
      </c>
    </row>
    <row r="170" spans="1:13">
      <c r="A170" s="180">
        <v>5</v>
      </c>
      <c r="B170" s="182">
        <v>337</v>
      </c>
      <c r="C170" s="195" t="s">
        <v>197</v>
      </c>
      <c r="D170" s="187">
        <v>1991</v>
      </c>
      <c r="E170" s="183">
        <v>1</v>
      </c>
      <c r="F170" s="183" t="s">
        <v>174</v>
      </c>
      <c r="G170" s="183" t="s">
        <v>198</v>
      </c>
      <c r="H170" s="188">
        <v>3.8194444444444441E-2</v>
      </c>
      <c r="I170" s="188">
        <v>6.0451388888888881E-2</v>
      </c>
      <c r="J170" s="188">
        <f>I170-H170</f>
        <v>2.225694444444444E-2</v>
      </c>
      <c r="L170" s="215">
        <v>2</v>
      </c>
    </row>
    <row r="171" spans="1:13">
      <c r="A171" s="180"/>
      <c r="B171" s="180">
        <v>338</v>
      </c>
      <c r="C171" s="195" t="s">
        <v>117</v>
      </c>
      <c r="D171" s="187">
        <v>1991</v>
      </c>
      <c r="E171" s="183"/>
      <c r="F171" s="183" t="s">
        <v>174</v>
      </c>
      <c r="G171" s="183" t="s">
        <v>27</v>
      </c>
      <c r="H171" s="188">
        <v>3.8194444444444441E-2</v>
      </c>
      <c r="I171" s="188"/>
      <c r="J171" s="188">
        <f>I171-H171</f>
        <v>-3.8194444444444441E-2</v>
      </c>
    </row>
    <row r="172" spans="1:13">
      <c r="A172" s="180"/>
      <c r="B172" s="156" t="s">
        <v>406</v>
      </c>
      <c r="C172" s="148" t="s">
        <v>389</v>
      </c>
      <c r="D172" s="187"/>
      <c r="E172" s="183"/>
      <c r="F172" s="183"/>
      <c r="G172" s="183"/>
      <c r="H172" s="210">
        <v>0.5</v>
      </c>
      <c r="I172" s="188"/>
      <c r="J172" s="188"/>
    </row>
    <row r="173" spans="1:13">
      <c r="A173" s="181" t="s">
        <v>375</v>
      </c>
      <c r="B173" s="180" t="s">
        <v>376</v>
      </c>
      <c r="C173" s="180" t="s">
        <v>1</v>
      </c>
      <c r="D173" s="180" t="s">
        <v>2</v>
      </c>
      <c r="E173" s="180" t="s">
        <v>3</v>
      </c>
      <c r="F173" s="180" t="s">
        <v>5</v>
      </c>
      <c r="G173" s="180" t="s">
        <v>4</v>
      </c>
      <c r="H173" s="181" t="s">
        <v>372</v>
      </c>
      <c r="I173" s="180" t="s">
        <v>373</v>
      </c>
      <c r="J173" s="180" t="s">
        <v>374</v>
      </c>
      <c r="K173" s="212"/>
      <c r="L173" s="215" t="s">
        <v>430</v>
      </c>
    </row>
    <row r="174" spans="1:13">
      <c r="A174" s="180">
        <v>1</v>
      </c>
      <c r="B174" s="182">
        <v>395</v>
      </c>
      <c r="C174" s="195" t="s">
        <v>214</v>
      </c>
      <c r="D174" s="187">
        <v>1987</v>
      </c>
      <c r="E174" s="183">
        <v>1</v>
      </c>
      <c r="F174" s="183" t="s">
        <v>174</v>
      </c>
      <c r="G174" s="183" t="s">
        <v>215</v>
      </c>
      <c r="H174" s="188">
        <v>4.1666666666666664E-2</v>
      </c>
      <c r="I174" s="188">
        <v>6.1087962962962962E-2</v>
      </c>
      <c r="J174" s="188">
        <f>I174-H174</f>
        <v>1.9421296296296298E-2</v>
      </c>
      <c r="L174" s="215">
        <v>1</v>
      </c>
    </row>
    <row r="175" spans="1:13">
      <c r="A175" s="180">
        <v>2</v>
      </c>
      <c r="B175" s="182">
        <v>346</v>
      </c>
      <c r="C175" s="195" t="s">
        <v>238</v>
      </c>
      <c r="D175" s="187">
        <v>1986</v>
      </c>
      <c r="E175" s="183">
        <v>3</v>
      </c>
      <c r="F175" s="183" t="s">
        <v>174</v>
      </c>
      <c r="G175" s="183" t="s">
        <v>239</v>
      </c>
      <c r="H175" s="188">
        <v>4.1666666666666664E-2</v>
      </c>
      <c r="I175" s="188">
        <v>6.1828703703703698E-2</v>
      </c>
      <c r="J175" s="188">
        <f>I175-H175</f>
        <v>2.0162037037037034E-2</v>
      </c>
      <c r="L175" s="215">
        <v>1</v>
      </c>
    </row>
    <row r="176" spans="1:13">
      <c r="A176" s="180">
        <v>3</v>
      </c>
      <c r="B176" s="182">
        <v>349</v>
      </c>
      <c r="C176" s="195" t="s">
        <v>80</v>
      </c>
      <c r="D176" s="187">
        <v>1984</v>
      </c>
      <c r="E176" s="183">
        <v>1</v>
      </c>
      <c r="F176" s="183" t="s">
        <v>174</v>
      </c>
      <c r="G176" s="183" t="s">
        <v>27</v>
      </c>
      <c r="H176" s="188">
        <v>4.1666666666666664E-2</v>
      </c>
      <c r="I176" s="188">
        <v>6.3217592592592589E-2</v>
      </c>
      <c r="J176" s="188">
        <f>I176-H176</f>
        <v>2.1550925925925925E-2</v>
      </c>
      <c r="L176" s="215">
        <v>1</v>
      </c>
    </row>
    <row r="177" spans="1:12">
      <c r="A177" s="180">
        <v>4</v>
      </c>
      <c r="B177" s="182">
        <v>350</v>
      </c>
      <c r="C177" s="195" t="s">
        <v>58</v>
      </c>
      <c r="D177" s="187">
        <v>1984</v>
      </c>
      <c r="E177" s="183"/>
      <c r="F177" s="183" t="s">
        <v>174</v>
      </c>
      <c r="G177" s="183" t="s">
        <v>183</v>
      </c>
      <c r="H177" s="188">
        <v>4.1666666666666664E-2</v>
      </c>
      <c r="I177" s="188">
        <v>6.5636574074074069E-2</v>
      </c>
      <c r="J177" s="188">
        <f>I177-H177</f>
        <v>2.3969907407407405E-2</v>
      </c>
      <c r="L177" s="215">
        <v>2</v>
      </c>
    </row>
    <row r="178" spans="1:12">
      <c r="A178" s="180"/>
      <c r="B178" s="180">
        <v>342</v>
      </c>
      <c r="C178" s="195" t="s">
        <v>181</v>
      </c>
      <c r="D178" s="187">
        <v>1988</v>
      </c>
      <c r="E178" s="183" t="s">
        <v>212</v>
      </c>
      <c r="F178" s="183" t="s">
        <v>174</v>
      </c>
      <c r="G178" s="183" t="s">
        <v>259</v>
      </c>
      <c r="H178" s="188">
        <v>4.1666666666666664E-2</v>
      </c>
      <c r="I178" s="188"/>
      <c r="J178" s="188">
        <f>I178-H178</f>
        <v>-4.1666666666666664E-2</v>
      </c>
    </row>
    <row r="179" spans="1:12">
      <c r="A179" s="180"/>
      <c r="B179" s="180">
        <v>344</v>
      </c>
      <c r="C179" s="195" t="s">
        <v>116</v>
      </c>
      <c r="D179" s="187">
        <v>1987</v>
      </c>
      <c r="E179" s="183" t="s">
        <v>245</v>
      </c>
      <c r="F179" s="183" t="s">
        <v>174</v>
      </c>
      <c r="G179" s="183" t="s">
        <v>27</v>
      </c>
      <c r="H179" s="188">
        <v>4.1666666666666664E-2</v>
      </c>
      <c r="I179" s="188"/>
      <c r="J179" s="188">
        <f>I179-H179</f>
        <v>-4.1666666666666664E-2</v>
      </c>
    </row>
    <row r="180" spans="1:12">
      <c r="A180" s="180"/>
      <c r="B180" s="180">
        <v>345</v>
      </c>
      <c r="C180" s="195" t="s">
        <v>211</v>
      </c>
      <c r="D180" s="187">
        <v>1986</v>
      </c>
      <c r="E180" s="183" t="s">
        <v>212</v>
      </c>
      <c r="F180" s="183" t="s">
        <v>174</v>
      </c>
      <c r="G180" s="183" t="s">
        <v>191</v>
      </c>
      <c r="H180" s="188">
        <v>4.1666666666666664E-2</v>
      </c>
      <c r="I180" s="188"/>
      <c r="J180" s="188">
        <f>I180-H180</f>
        <v>-4.1666666666666664E-2</v>
      </c>
    </row>
    <row r="181" spans="1:12">
      <c r="A181" s="180"/>
      <c r="B181" s="180">
        <v>347</v>
      </c>
      <c r="C181" s="201" t="s">
        <v>202</v>
      </c>
      <c r="D181" s="187">
        <v>1984</v>
      </c>
      <c r="E181" s="183">
        <v>1</v>
      </c>
      <c r="F181" s="183" t="s">
        <v>174</v>
      </c>
      <c r="G181" s="183" t="s">
        <v>203</v>
      </c>
      <c r="H181" s="188">
        <v>4.1666666666666664E-2</v>
      </c>
      <c r="I181" s="188"/>
      <c r="J181" s="188">
        <f>I181-H181</f>
        <v>-4.1666666666666664E-2</v>
      </c>
    </row>
    <row r="182" spans="1:12">
      <c r="A182" s="180"/>
      <c r="B182" s="180">
        <v>348</v>
      </c>
      <c r="C182" s="195" t="s">
        <v>244</v>
      </c>
      <c r="D182" s="187">
        <v>1984</v>
      </c>
      <c r="E182" s="183" t="s">
        <v>245</v>
      </c>
      <c r="F182" s="183" t="s">
        <v>174</v>
      </c>
      <c r="G182" s="183" t="s">
        <v>191</v>
      </c>
      <c r="H182" s="188">
        <v>4.1666666666666664E-2</v>
      </c>
      <c r="I182" s="188"/>
      <c r="J182" s="188">
        <f>I182-H182</f>
        <v>-4.1666666666666664E-2</v>
      </c>
    </row>
    <row r="183" spans="1:12">
      <c r="A183" s="180"/>
      <c r="B183" s="156" t="s">
        <v>407</v>
      </c>
      <c r="C183" s="148" t="s">
        <v>391</v>
      </c>
      <c r="D183" s="187"/>
      <c r="E183" s="183"/>
      <c r="F183" s="183"/>
      <c r="G183" s="183"/>
      <c r="H183" s="210">
        <v>0.50347222222222199</v>
      </c>
      <c r="I183" s="188"/>
      <c r="J183" s="188"/>
    </row>
    <row r="184" spans="1:12">
      <c r="A184" s="181" t="s">
        <v>375</v>
      </c>
      <c r="B184" s="180" t="s">
        <v>376</v>
      </c>
      <c r="C184" s="180" t="s">
        <v>1</v>
      </c>
      <c r="D184" s="180" t="s">
        <v>2</v>
      </c>
      <c r="E184" s="180" t="s">
        <v>3</v>
      </c>
      <c r="F184" s="180" t="s">
        <v>5</v>
      </c>
      <c r="G184" s="180" t="s">
        <v>4</v>
      </c>
      <c r="H184" s="181" t="s">
        <v>372</v>
      </c>
      <c r="I184" s="180" t="s">
        <v>373</v>
      </c>
      <c r="J184" s="180" t="s">
        <v>374</v>
      </c>
      <c r="K184" s="212"/>
    </row>
    <row r="185" spans="1:12">
      <c r="A185" s="180">
        <v>1</v>
      </c>
      <c r="B185" s="182">
        <v>358</v>
      </c>
      <c r="C185" s="195" t="s">
        <v>210</v>
      </c>
      <c r="D185" s="187">
        <v>1980</v>
      </c>
      <c r="E185" s="183">
        <v>1</v>
      </c>
      <c r="F185" s="183" t="s">
        <v>174</v>
      </c>
      <c r="G185" s="183" t="s">
        <v>27</v>
      </c>
      <c r="H185" s="188">
        <v>4.5138888888888888E-2</v>
      </c>
      <c r="I185" s="188">
        <v>6.3842592592592604E-2</v>
      </c>
      <c r="J185" s="188">
        <f>I185-H185</f>
        <v>1.8703703703703715E-2</v>
      </c>
    </row>
    <row r="186" spans="1:12">
      <c r="A186" s="180">
        <v>2</v>
      </c>
      <c r="B186" s="182">
        <v>355</v>
      </c>
      <c r="C186" s="195" t="s">
        <v>231</v>
      </c>
      <c r="D186" s="187">
        <v>1982</v>
      </c>
      <c r="E186" s="183">
        <v>1</v>
      </c>
      <c r="F186" s="183" t="s">
        <v>174</v>
      </c>
      <c r="G186" s="183" t="s">
        <v>232</v>
      </c>
      <c r="H186" s="188">
        <v>4.5138888888888888E-2</v>
      </c>
      <c r="I186" s="188">
        <v>6.4409722222222229E-2</v>
      </c>
      <c r="J186" s="188">
        <f>I186-H186</f>
        <v>1.9270833333333341E-2</v>
      </c>
    </row>
    <row r="187" spans="1:12">
      <c r="A187" s="180">
        <v>3</v>
      </c>
      <c r="B187" s="182">
        <v>352</v>
      </c>
      <c r="C187" s="195" t="s">
        <v>230</v>
      </c>
      <c r="D187" s="187">
        <v>1983</v>
      </c>
      <c r="E187" s="183">
        <v>1</v>
      </c>
      <c r="F187" s="183" t="s">
        <v>174</v>
      </c>
      <c r="G187" s="183" t="s">
        <v>20</v>
      </c>
      <c r="H187" s="188">
        <v>4.5138888888888888E-2</v>
      </c>
      <c r="I187" s="188">
        <v>6.4548611111111112E-2</v>
      </c>
      <c r="J187" s="188">
        <f>I187-H187</f>
        <v>1.9409722222222224E-2</v>
      </c>
    </row>
    <row r="188" spans="1:12">
      <c r="A188" s="180">
        <v>4</v>
      </c>
      <c r="B188" s="182">
        <v>353</v>
      </c>
      <c r="C188" s="195" t="s">
        <v>251</v>
      </c>
      <c r="D188" s="187">
        <v>1983</v>
      </c>
      <c r="E188" s="183">
        <v>1</v>
      </c>
      <c r="F188" s="183" t="s">
        <v>174</v>
      </c>
      <c r="G188" s="183" t="s">
        <v>27</v>
      </c>
      <c r="H188" s="188">
        <v>4.5138888888888888E-2</v>
      </c>
      <c r="I188" s="188">
        <v>6.4618055555555554E-2</v>
      </c>
      <c r="J188" s="188">
        <f>I188-H188</f>
        <v>1.9479166666666665E-2</v>
      </c>
    </row>
    <row r="189" spans="1:12">
      <c r="A189" s="180">
        <v>5</v>
      </c>
      <c r="B189" s="182">
        <v>354</v>
      </c>
      <c r="C189" s="195" t="s">
        <v>209</v>
      </c>
      <c r="D189" s="187">
        <v>1982</v>
      </c>
      <c r="E189" s="183">
        <v>1</v>
      </c>
      <c r="F189" s="183" t="s">
        <v>174</v>
      </c>
      <c r="G189" s="183" t="s">
        <v>191</v>
      </c>
      <c r="H189" s="188">
        <v>4.5138888888888888E-2</v>
      </c>
      <c r="I189" s="188">
        <v>6.6400462962962967E-2</v>
      </c>
      <c r="J189" s="188">
        <f>I189-H189</f>
        <v>2.1261574074074079E-2</v>
      </c>
    </row>
    <row r="190" spans="1:12">
      <c r="A190" s="180">
        <v>6</v>
      </c>
      <c r="B190" s="182">
        <v>357</v>
      </c>
      <c r="C190" s="195" t="s">
        <v>252</v>
      </c>
      <c r="D190" s="187">
        <v>1981</v>
      </c>
      <c r="E190" s="183" t="s">
        <v>224</v>
      </c>
      <c r="F190" s="183" t="s">
        <v>174</v>
      </c>
      <c r="G190" s="183" t="s">
        <v>215</v>
      </c>
      <c r="H190" s="188">
        <v>4.5138888888888888E-2</v>
      </c>
      <c r="I190" s="188">
        <v>6.6493055555555555E-2</v>
      </c>
      <c r="J190" s="188">
        <f>I190-H190</f>
        <v>2.1354166666666667E-2</v>
      </c>
    </row>
    <row r="191" spans="1:12">
      <c r="A191" s="180"/>
      <c r="B191" s="180">
        <v>356</v>
      </c>
      <c r="C191" s="195" t="s">
        <v>248</v>
      </c>
      <c r="D191" s="187">
        <v>1981</v>
      </c>
      <c r="E191" s="183" t="s">
        <v>205</v>
      </c>
      <c r="F191" s="183" t="s">
        <v>287</v>
      </c>
      <c r="G191" s="183" t="s">
        <v>249</v>
      </c>
      <c r="H191" s="188">
        <v>4.5138888888888888E-2</v>
      </c>
      <c r="I191" s="188"/>
      <c r="J191" s="188">
        <f>I191-H191</f>
        <v>-4.5138888888888888E-2</v>
      </c>
    </row>
    <row r="192" spans="1:12">
      <c r="A192" s="180"/>
      <c r="B192" s="156" t="s">
        <v>408</v>
      </c>
      <c r="C192" s="148" t="s">
        <v>409</v>
      </c>
      <c r="D192" s="187"/>
      <c r="E192" s="183"/>
      <c r="F192" s="183"/>
      <c r="G192" s="183"/>
      <c r="H192" s="210">
        <v>0.50694444444444398</v>
      </c>
      <c r="I192" s="188"/>
      <c r="J192" s="188"/>
    </row>
    <row r="193" spans="1:11">
      <c r="A193" s="181" t="s">
        <v>375</v>
      </c>
      <c r="B193" s="180" t="s">
        <v>376</v>
      </c>
      <c r="C193" s="180" t="s">
        <v>1</v>
      </c>
      <c r="D193" s="180" t="s">
        <v>2</v>
      </c>
      <c r="E193" s="180" t="s">
        <v>3</v>
      </c>
      <c r="F193" s="180" t="s">
        <v>5</v>
      </c>
      <c r="G193" s="180" t="s">
        <v>4</v>
      </c>
      <c r="H193" s="181" t="s">
        <v>372</v>
      </c>
      <c r="I193" s="180" t="s">
        <v>373</v>
      </c>
      <c r="J193" s="180" t="s">
        <v>374</v>
      </c>
      <c r="K193" s="212"/>
    </row>
    <row r="194" spans="1:11">
      <c r="A194" s="180">
        <v>1</v>
      </c>
      <c r="B194" s="182">
        <v>326</v>
      </c>
      <c r="C194" s="201" t="s">
        <v>195</v>
      </c>
      <c r="D194" s="187">
        <v>1978</v>
      </c>
      <c r="E194" s="183"/>
      <c r="F194" s="183" t="s">
        <v>174</v>
      </c>
      <c r="G194" s="183" t="s">
        <v>191</v>
      </c>
      <c r="H194" s="188">
        <v>4.8611111111111112E-2</v>
      </c>
      <c r="I194" s="188">
        <v>7.0891203703703706E-2</v>
      </c>
      <c r="J194" s="188">
        <f>I194-H194</f>
        <v>2.2280092592592594E-2</v>
      </c>
    </row>
    <row r="195" spans="1:11">
      <c r="A195" s="180"/>
      <c r="B195" s="180">
        <v>359</v>
      </c>
      <c r="C195" s="195" t="s">
        <v>199</v>
      </c>
      <c r="D195" s="187">
        <v>1978</v>
      </c>
      <c r="E195" s="183">
        <v>1</v>
      </c>
      <c r="F195" s="183" t="s">
        <v>174</v>
      </c>
      <c r="G195" s="183" t="s">
        <v>27</v>
      </c>
      <c r="H195" s="188">
        <v>4.8611111111111112E-2</v>
      </c>
      <c r="I195" s="188"/>
      <c r="J195" s="188">
        <f>I195-H195</f>
        <v>-4.8611111111111112E-2</v>
      </c>
    </row>
    <row r="196" spans="1:11">
      <c r="A196" s="180"/>
      <c r="B196" s="180">
        <v>360</v>
      </c>
      <c r="C196" s="195" t="s">
        <v>204</v>
      </c>
      <c r="D196" s="187">
        <v>1978</v>
      </c>
      <c r="E196" s="183" t="s">
        <v>205</v>
      </c>
      <c r="F196" s="183" t="s">
        <v>179</v>
      </c>
      <c r="G196" s="183" t="s">
        <v>206</v>
      </c>
      <c r="H196" s="188">
        <v>4.8611111111111112E-2</v>
      </c>
      <c r="I196" s="188"/>
      <c r="J196" s="188">
        <f>I196-H196</f>
        <v>-4.8611111111111112E-2</v>
      </c>
    </row>
    <row r="197" spans="1:11">
      <c r="A197" s="180"/>
      <c r="B197" s="180">
        <v>362</v>
      </c>
      <c r="C197" s="195" t="s">
        <v>184</v>
      </c>
      <c r="D197" s="187">
        <v>1977</v>
      </c>
      <c r="E197" s="183"/>
      <c r="F197" s="183" t="s">
        <v>174</v>
      </c>
      <c r="G197" s="183" t="s">
        <v>190</v>
      </c>
      <c r="H197" s="188">
        <v>4.8611111111111112E-2</v>
      </c>
      <c r="I197" s="188"/>
      <c r="J197" s="188">
        <f>I197-H197</f>
        <v>-4.8611111111111112E-2</v>
      </c>
    </row>
    <row r="198" spans="1:11" ht="15.75" customHeight="1">
      <c r="A198" s="180"/>
      <c r="B198" s="180">
        <v>363</v>
      </c>
      <c r="C198" s="195" t="s">
        <v>207</v>
      </c>
      <c r="D198" s="187">
        <v>1976</v>
      </c>
      <c r="E198" s="183" t="s">
        <v>205</v>
      </c>
      <c r="F198" s="183" t="s">
        <v>179</v>
      </c>
      <c r="G198" s="183" t="s">
        <v>206</v>
      </c>
      <c r="H198" s="188">
        <v>4.8611111111111112E-2</v>
      </c>
      <c r="I198" s="188"/>
      <c r="J198" s="188">
        <f>I198-H198</f>
        <v>-4.8611111111111112E-2</v>
      </c>
    </row>
    <row r="199" spans="1:11" ht="15.75" customHeight="1">
      <c r="A199" s="180"/>
      <c r="B199" s="158" t="s">
        <v>411</v>
      </c>
      <c r="C199" s="148" t="s">
        <v>410</v>
      </c>
      <c r="D199" s="187"/>
      <c r="E199" s="183"/>
      <c r="F199" s="183"/>
      <c r="G199" s="183"/>
      <c r="H199" s="210">
        <v>0.50694444444444398</v>
      </c>
      <c r="I199" s="188"/>
      <c r="J199" s="188"/>
    </row>
    <row r="200" spans="1:11">
      <c r="A200" s="181" t="s">
        <v>375</v>
      </c>
      <c r="B200" s="180" t="s">
        <v>376</v>
      </c>
      <c r="C200" s="180" t="s">
        <v>1</v>
      </c>
      <c r="D200" s="180" t="s">
        <v>2</v>
      </c>
      <c r="E200" s="180" t="s">
        <v>3</v>
      </c>
      <c r="F200" s="180" t="s">
        <v>5</v>
      </c>
      <c r="G200" s="180" t="s">
        <v>4</v>
      </c>
      <c r="H200" s="181" t="s">
        <v>372</v>
      </c>
      <c r="I200" s="180" t="s">
        <v>373</v>
      </c>
      <c r="J200" s="180" t="s">
        <v>374</v>
      </c>
      <c r="K200" s="212"/>
    </row>
    <row r="201" spans="1:11">
      <c r="A201" s="180">
        <v>1</v>
      </c>
      <c r="B201" s="182">
        <v>365</v>
      </c>
      <c r="C201" s="195" t="s">
        <v>258</v>
      </c>
      <c r="D201" s="187">
        <v>1971</v>
      </c>
      <c r="E201" s="183" t="s">
        <v>212</v>
      </c>
      <c r="F201" s="183" t="s">
        <v>179</v>
      </c>
      <c r="G201" s="183" t="s">
        <v>225</v>
      </c>
      <c r="H201" s="188">
        <v>4.8611111111111112E-2</v>
      </c>
      <c r="I201" s="188">
        <v>6.7013888888888887E-2</v>
      </c>
      <c r="J201" s="188">
        <f>I201-H201</f>
        <v>1.8402777777777775E-2</v>
      </c>
    </row>
    <row r="202" spans="1:11" ht="18" customHeight="1">
      <c r="A202" s="180"/>
      <c r="B202" s="180">
        <v>364</v>
      </c>
      <c r="C202" s="195" t="s">
        <v>282</v>
      </c>
      <c r="D202" s="187">
        <v>1973</v>
      </c>
      <c r="E202" s="183"/>
      <c r="F202" s="183" t="s">
        <v>281</v>
      </c>
      <c r="G202" s="183" t="s">
        <v>283</v>
      </c>
      <c r="H202" s="188">
        <v>4.8611111111111112E-2</v>
      </c>
      <c r="I202" s="188"/>
      <c r="J202" s="188">
        <f>I202-H202</f>
        <v>-4.8611111111111112E-2</v>
      </c>
    </row>
    <row r="203" spans="1:11" ht="18" customHeight="1">
      <c r="A203" s="180"/>
      <c r="B203" s="156" t="s">
        <v>413</v>
      </c>
      <c r="C203" s="148" t="s">
        <v>412</v>
      </c>
      <c r="D203" s="187"/>
      <c r="E203" s="183"/>
      <c r="F203" s="183"/>
      <c r="G203" s="183"/>
      <c r="H203" s="188"/>
      <c r="I203" s="188"/>
      <c r="J203" s="188"/>
    </row>
    <row r="204" spans="1:11">
      <c r="A204" s="181" t="s">
        <v>375</v>
      </c>
      <c r="B204" s="180" t="s">
        <v>376</v>
      </c>
      <c r="C204" s="180" t="s">
        <v>1</v>
      </c>
      <c r="D204" s="180" t="s">
        <v>2</v>
      </c>
      <c r="E204" s="180" t="s">
        <v>3</v>
      </c>
      <c r="F204" s="180" t="s">
        <v>5</v>
      </c>
      <c r="G204" s="180" t="s">
        <v>4</v>
      </c>
      <c r="H204" s="199">
        <v>0.51041666666666663</v>
      </c>
      <c r="I204" s="188"/>
      <c r="J204" s="188"/>
    </row>
    <row r="205" spans="1:11">
      <c r="A205" s="180">
        <v>1</v>
      </c>
      <c r="B205" s="182">
        <v>370</v>
      </c>
      <c r="C205" s="195" t="s">
        <v>275</v>
      </c>
      <c r="D205" s="187">
        <v>1964</v>
      </c>
      <c r="E205" s="183" t="s">
        <v>229</v>
      </c>
      <c r="F205" s="183" t="s">
        <v>174</v>
      </c>
      <c r="G205" s="183" t="s">
        <v>27</v>
      </c>
      <c r="H205" s="188">
        <v>5.2083333333333336E-2</v>
      </c>
      <c r="I205" s="188">
        <v>7.1099537037037044E-2</v>
      </c>
      <c r="J205" s="188">
        <f>I205-H205</f>
        <v>1.9016203703703709E-2</v>
      </c>
    </row>
    <row r="206" spans="1:11">
      <c r="A206" s="180">
        <v>2</v>
      </c>
      <c r="B206" s="182">
        <v>366</v>
      </c>
      <c r="C206" s="195" t="s">
        <v>236</v>
      </c>
      <c r="D206" s="187">
        <v>1968</v>
      </c>
      <c r="E206" s="183">
        <v>1</v>
      </c>
      <c r="F206" s="183" t="s">
        <v>174</v>
      </c>
      <c r="G206" s="183" t="s">
        <v>237</v>
      </c>
      <c r="H206" s="188">
        <v>5.2083333333333336E-2</v>
      </c>
      <c r="I206" s="188">
        <v>7.2071759259259252E-2</v>
      </c>
      <c r="J206" s="188">
        <f>I206-H206</f>
        <v>1.9988425925925916E-2</v>
      </c>
    </row>
    <row r="207" spans="1:11">
      <c r="A207" s="180">
        <v>3</v>
      </c>
      <c r="B207" s="182">
        <v>368</v>
      </c>
      <c r="C207" s="195" t="s">
        <v>263</v>
      </c>
      <c r="D207" s="187">
        <v>1965</v>
      </c>
      <c r="E207" s="183">
        <v>1</v>
      </c>
      <c r="F207" s="183" t="s">
        <v>174</v>
      </c>
      <c r="G207" s="183" t="s">
        <v>27</v>
      </c>
      <c r="H207" s="188">
        <v>5.2083333333333336E-2</v>
      </c>
      <c r="I207" s="188">
        <v>7.4548611111111107E-2</v>
      </c>
      <c r="J207" s="188">
        <f>I207-H207</f>
        <v>2.2465277777777772E-2</v>
      </c>
    </row>
    <row r="208" spans="1:11">
      <c r="A208" s="180">
        <v>4</v>
      </c>
      <c r="B208" s="182">
        <v>386</v>
      </c>
      <c r="C208" s="195" t="s">
        <v>425</v>
      </c>
      <c r="D208" s="187">
        <v>1967</v>
      </c>
      <c r="E208" s="183"/>
      <c r="F208" s="183" t="s">
        <v>174</v>
      </c>
      <c r="G208" s="183" t="s">
        <v>27</v>
      </c>
      <c r="H208" s="188">
        <v>5.2083333333333336E-2</v>
      </c>
      <c r="I208" s="188">
        <v>7.5902777777777777E-2</v>
      </c>
      <c r="J208" s="188">
        <f>I208-H208</f>
        <v>2.3819444444444442E-2</v>
      </c>
    </row>
    <row r="209" spans="1:11">
      <c r="A209" s="180"/>
      <c r="B209" s="180">
        <v>367</v>
      </c>
      <c r="C209" s="195" t="s">
        <v>213</v>
      </c>
      <c r="D209" s="187">
        <v>1967</v>
      </c>
      <c r="E209" s="183">
        <v>1</v>
      </c>
      <c r="F209" s="183" t="s">
        <v>174</v>
      </c>
      <c r="G209" s="183" t="s">
        <v>191</v>
      </c>
      <c r="H209" s="188">
        <v>5.2083333333333336E-2</v>
      </c>
      <c r="I209" s="188"/>
      <c r="J209" s="188">
        <f>I209-H209</f>
        <v>-5.2083333333333336E-2</v>
      </c>
    </row>
    <row r="210" spans="1:11" ht="18" customHeight="1">
      <c r="A210" s="180"/>
      <c r="B210" s="180">
        <v>369</v>
      </c>
      <c r="C210" s="195" t="s">
        <v>272</v>
      </c>
      <c r="D210" s="187">
        <v>1965</v>
      </c>
      <c r="E210" s="183" t="s">
        <v>273</v>
      </c>
      <c r="F210" s="183" t="s">
        <v>174</v>
      </c>
      <c r="G210" s="183" t="s">
        <v>274</v>
      </c>
      <c r="H210" s="188">
        <v>5.2083333333333336E-2</v>
      </c>
      <c r="I210" s="188"/>
      <c r="J210" s="188">
        <f>I210-H210</f>
        <v>-5.2083333333333336E-2</v>
      </c>
    </row>
    <row r="211" spans="1:11" ht="18" customHeight="1">
      <c r="A211" s="180"/>
      <c r="B211" s="158" t="s">
        <v>415</v>
      </c>
      <c r="C211" s="149" t="s">
        <v>414</v>
      </c>
      <c r="D211" s="187"/>
      <c r="E211" s="183"/>
      <c r="F211" s="183"/>
      <c r="G211" s="183"/>
      <c r="H211" s="199">
        <v>0.51388888888888895</v>
      </c>
      <c r="I211" s="188"/>
      <c r="J211" s="188"/>
    </row>
    <row r="212" spans="1:11">
      <c r="A212" s="181" t="s">
        <v>375</v>
      </c>
      <c r="B212" s="180" t="s">
        <v>376</v>
      </c>
      <c r="C212" s="180" t="s">
        <v>1</v>
      </c>
      <c r="D212" s="180" t="s">
        <v>2</v>
      </c>
      <c r="E212" s="180" t="s">
        <v>3</v>
      </c>
      <c r="F212" s="180" t="s">
        <v>5</v>
      </c>
      <c r="G212" s="180" t="s">
        <v>4</v>
      </c>
      <c r="H212" s="181" t="s">
        <v>372</v>
      </c>
      <c r="I212" s="180" t="s">
        <v>373</v>
      </c>
      <c r="J212" s="180" t="s">
        <v>374</v>
      </c>
      <c r="K212" s="212"/>
    </row>
    <row r="213" spans="1:11">
      <c r="A213" s="180">
        <v>1</v>
      </c>
      <c r="B213" s="182">
        <v>373</v>
      </c>
      <c r="C213" s="195" t="s">
        <v>279</v>
      </c>
      <c r="D213" s="187">
        <v>1963</v>
      </c>
      <c r="E213" s="183"/>
      <c r="F213" s="183" t="s">
        <v>174</v>
      </c>
      <c r="G213" s="183" t="s">
        <v>27</v>
      </c>
      <c r="H213" s="188">
        <v>5.5555555555555552E-2</v>
      </c>
      <c r="I213" s="188">
        <v>7.7453703703703705E-2</v>
      </c>
      <c r="J213" s="188">
        <f>I213-H213</f>
        <v>2.1898148148148153E-2</v>
      </c>
    </row>
    <row r="214" spans="1:11">
      <c r="A214" s="180">
        <v>2</v>
      </c>
      <c r="B214" s="182">
        <v>375</v>
      </c>
      <c r="C214" s="195" t="s">
        <v>217</v>
      </c>
      <c r="D214" s="187">
        <v>1960</v>
      </c>
      <c r="E214" s="183" t="s">
        <v>205</v>
      </c>
      <c r="F214" s="183" t="s">
        <v>174</v>
      </c>
      <c r="G214" s="183" t="s">
        <v>27</v>
      </c>
      <c r="H214" s="188">
        <v>5.5555555555555552E-2</v>
      </c>
      <c r="I214" s="188">
        <v>7.8483796296296301E-2</v>
      </c>
      <c r="J214" s="188">
        <f>I214-H214</f>
        <v>2.2928240740740749E-2</v>
      </c>
    </row>
    <row r="215" spans="1:11">
      <c r="A215" s="180">
        <v>3</v>
      </c>
      <c r="B215" s="182">
        <v>374</v>
      </c>
      <c r="C215" s="195" t="s">
        <v>82</v>
      </c>
      <c r="D215" s="187">
        <v>1963</v>
      </c>
      <c r="E215" s="183"/>
      <c r="F215" s="183" t="s">
        <v>174</v>
      </c>
      <c r="G215" s="183" t="s">
        <v>88</v>
      </c>
      <c r="H215" s="188">
        <v>5.5555555555555552E-2</v>
      </c>
      <c r="I215" s="188">
        <v>7.9236111111111104E-2</v>
      </c>
      <c r="J215" s="188">
        <f>I215-H215</f>
        <v>2.3680555555555552E-2</v>
      </c>
    </row>
    <row r="216" spans="1:11">
      <c r="A216" s="180">
        <v>4</v>
      </c>
      <c r="B216" s="182">
        <v>377</v>
      </c>
      <c r="C216" s="195" t="s">
        <v>265</v>
      </c>
      <c r="D216" s="187">
        <v>1959</v>
      </c>
      <c r="E216" s="183">
        <v>1</v>
      </c>
      <c r="F216" s="183" t="s">
        <v>174</v>
      </c>
      <c r="G216" s="183" t="s">
        <v>27</v>
      </c>
      <c r="H216" s="188">
        <v>5.5555555555555552E-2</v>
      </c>
      <c r="I216" s="188">
        <v>7.9756944444444436E-2</v>
      </c>
      <c r="J216" s="188">
        <f>I216-H216</f>
        <v>2.4201388888888883E-2</v>
      </c>
    </row>
    <row r="217" spans="1:11">
      <c r="A217" s="180">
        <v>5</v>
      </c>
      <c r="B217" s="182">
        <v>376</v>
      </c>
      <c r="C217" s="195" t="s">
        <v>276</v>
      </c>
      <c r="D217" s="187">
        <v>1960</v>
      </c>
      <c r="E217" s="183" t="s">
        <v>264</v>
      </c>
      <c r="F217" s="183" t="s">
        <v>286</v>
      </c>
      <c r="G217" s="183" t="s">
        <v>378</v>
      </c>
      <c r="H217" s="188">
        <v>5.5555555555555552E-2</v>
      </c>
      <c r="I217" s="188">
        <v>7.9780092592592597E-2</v>
      </c>
      <c r="J217" s="188">
        <f>I217-H217</f>
        <v>2.4224537037037044E-2</v>
      </c>
    </row>
    <row r="218" spans="1:11">
      <c r="A218" s="180"/>
      <c r="B218" s="180">
        <v>371</v>
      </c>
      <c r="C218" s="195" t="s">
        <v>226</v>
      </c>
      <c r="D218" s="187">
        <v>1963</v>
      </c>
      <c r="E218" s="183">
        <v>1</v>
      </c>
      <c r="F218" s="183" t="s">
        <v>174</v>
      </c>
      <c r="G218" s="183" t="s">
        <v>227</v>
      </c>
      <c r="H218" s="188">
        <v>5.5555555555555552E-2</v>
      </c>
      <c r="I218" s="188"/>
      <c r="J218" s="188">
        <f>I218-H218</f>
        <v>-5.5555555555555552E-2</v>
      </c>
    </row>
    <row r="219" spans="1:11" ht="15" customHeight="1">
      <c r="A219" s="180"/>
      <c r="B219" s="180">
        <v>372</v>
      </c>
      <c r="C219" s="195" t="s">
        <v>234</v>
      </c>
      <c r="D219" s="187">
        <v>1963</v>
      </c>
      <c r="E219" s="183">
        <v>1</v>
      </c>
      <c r="F219" s="183" t="s">
        <v>179</v>
      </c>
      <c r="G219" s="183" t="s">
        <v>235</v>
      </c>
      <c r="H219" s="188">
        <v>5.5555555555555552E-2</v>
      </c>
      <c r="I219" s="188"/>
      <c r="J219" s="188">
        <f>I219-H219</f>
        <v>-5.5555555555555552E-2</v>
      </c>
    </row>
    <row r="220" spans="1:11" ht="15" customHeight="1">
      <c r="A220" s="180"/>
      <c r="B220" s="156" t="s">
        <v>417</v>
      </c>
      <c r="C220" s="148" t="s">
        <v>416</v>
      </c>
      <c r="D220" s="187"/>
      <c r="E220" s="183"/>
      <c r="F220" s="183"/>
      <c r="G220" s="183"/>
      <c r="H220" s="199">
        <v>0.51736111111111105</v>
      </c>
      <c r="I220" s="188"/>
      <c r="J220" s="188"/>
    </row>
    <row r="221" spans="1:11">
      <c r="A221" s="181" t="s">
        <v>375</v>
      </c>
      <c r="B221" s="180" t="s">
        <v>376</v>
      </c>
      <c r="C221" s="180" t="s">
        <v>1</v>
      </c>
      <c r="D221" s="180" t="s">
        <v>2</v>
      </c>
      <c r="E221" s="180" t="s">
        <v>3</v>
      </c>
      <c r="F221" s="180" t="s">
        <v>5</v>
      </c>
      <c r="G221" s="180" t="s">
        <v>4</v>
      </c>
      <c r="H221" s="181" t="s">
        <v>372</v>
      </c>
      <c r="I221" s="180" t="s">
        <v>373</v>
      </c>
      <c r="J221" s="180" t="s">
        <v>374</v>
      </c>
      <c r="K221" s="212"/>
    </row>
    <row r="222" spans="1:11" ht="16.5" customHeight="1">
      <c r="A222" s="180"/>
      <c r="B222" s="180">
        <v>378</v>
      </c>
      <c r="C222" s="195" t="s">
        <v>280</v>
      </c>
      <c r="D222" s="187">
        <v>1954</v>
      </c>
      <c r="E222" s="183"/>
      <c r="F222" s="183" t="s">
        <v>281</v>
      </c>
      <c r="G222" s="183" t="s">
        <v>27</v>
      </c>
      <c r="H222" s="188">
        <v>5.9027777777777783E-2</v>
      </c>
      <c r="I222" s="188"/>
      <c r="J222" s="188">
        <f t="shared" ref="J222" si="5">I222-H222</f>
        <v>-5.9027777777777783E-2</v>
      </c>
    </row>
    <row r="223" spans="1:11" ht="16.5" customHeight="1">
      <c r="A223" s="180"/>
      <c r="B223" s="156" t="s">
        <v>419</v>
      </c>
      <c r="C223" s="148" t="s">
        <v>418</v>
      </c>
      <c r="D223" s="187"/>
      <c r="E223" s="183"/>
      <c r="F223" s="183"/>
      <c r="G223" s="183"/>
      <c r="H223" s="188"/>
      <c r="I223" s="188"/>
      <c r="J223" s="188"/>
    </row>
    <row r="224" spans="1:11">
      <c r="A224" s="181" t="s">
        <v>375</v>
      </c>
      <c r="B224" s="180" t="s">
        <v>376</v>
      </c>
      <c r="C224" s="180" t="s">
        <v>1</v>
      </c>
      <c r="D224" s="180" t="s">
        <v>2</v>
      </c>
      <c r="E224" s="180" t="s">
        <v>3</v>
      </c>
      <c r="F224" s="180" t="s">
        <v>5</v>
      </c>
      <c r="G224" s="180" t="s">
        <v>4</v>
      </c>
      <c r="H224" s="181" t="s">
        <v>372</v>
      </c>
      <c r="I224" s="180" t="s">
        <v>373</v>
      </c>
      <c r="J224" s="180" t="s">
        <v>374</v>
      </c>
      <c r="K224" s="212"/>
    </row>
    <row r="225" spans="1:10">
      <c r="A225" s="180">
        <v>1</v>
      </c>
      <c r="B225" s="182">
        <v>379</v>
      </c>
      <c r="C225" s="195" t="s">
        <v>242</v>
      </c>
      <c r="D225" s="187">
        <v>1953</v>
      </c>
      <c r="E225" s="183" t="s">
        <v>243</v>
      </c>
      <c r="F225" s="183" t="s">
        <v>174</v>
      </c>
      <c r="G225" s="183" t="s">
        <v>27</v>
      </c>
      <c r="H225" s="188">
        <v>5.9027777777777783E-2</v>
      </c>
      <c r="I225" s="188">
        <v>8.0196759259259259E-2</v>
      </c>
      <c r="J225" s="188">
        <f>I225-H225</f>
        <v>2.1168981481481476E-2</v>
      </c>
    </row>
    <row r="226" spans="1:10">
      <c r="A226" s="180">
        <v>2</v>
      </c>
      <c r="B226" s="182">
        <v>343</v>
      </c>
      <c r="C226" s="195" t="s">
        <v>192</v>
      </c>
      <c r="D226" s="187">
        <v>1952</v>
      </c>
      <c r="E226" s="183"/>
      <c r="F226" s="183" t="s">
        <v>174</v>
      </c>
      <c r="G226" s="183" t="s">
        <v>194</v>
      </c>
      <c r="H226" s="188">
        <v>5.9027777777777783E-2</v>
      </c>
      <c r="I226" s="188">
        <v>8.2372685185185188E-2</v>
      </c>
      <c r="J226" s="188">
        <f>I226-H226</f>
        <v>2.3344907407407404E-2</v>
      </c>
    </row>
    <row r="227" spans="1:10">
      <c r="A227" s="180">
        <v>3</v>
      </c>
      <c r="B227" s="182">
        <v>383</v>
      </c>
      <c r="C227" s="195" t="s">
        <v>26</v>
      </c>
      <c r="D227" s="187">
        <v>1948</v>
      </c>
      <c r="E227" s="183"/>
      <c r="F227" s="183" t="s">
        <v>174</v>
      </c>
      <c r="G227" s="183" t="s">
        <v>27</v>
      </c>
      <c r="H227" s="188">
        <v>5.9027777777777783E-2</v>
      </c>
      <c r="I227" s="188">
        <v>8.2893518518518519E-2</v>
      </c>
      <c r="J227" s="188">
        <f>I227-H227</f>
        <v>2.3865740740740736E-2</v>
      </c>
    </row>
    <row r="228" spans="1:10">
      <c r="A228" s="180">
        <v>4</v>
      </c>
      <c r="B228" s="182">
        <v>398</v>
      </c>
      <c r="C228" s="195" t="s">
        <v>385</v>
      </c>
      <c r="D228" s="187">
        <v>1950</v>
      </c>
      <c r="E228" s="183"/>
      <c r="F228" s="183" t="s">
        <v>174</v>
      </c>
      <c r="G228" s="183" t="s">
        <v>27</v>
      </c>
      <c r="H228" s="188">
        <v>5.9027777777777783E-2</v>
      </c>
      <c r="I228" s="188">
        <v>8.2951388888888894E-2</v>
      </c>
      <c r="J228" s="188">
        <f>I228-H228</f>
        <v>2.3923611111111111E-2</v>
      </c>
    </row>
    <row r="229" spans="1:10">
      <c r="A229" s="180"/>
      <c r="B229" s="205">
        <v>381</v>
      </c>
      <c r="C229" s="195" t="s">
        <v>284</v>
      </c>
      <c r="D229" s="187">
        <v>1950</v>
      </c>
      <c r="E229" s="183"/>
      <c r="F229" s="183" t="s">
        <v>281</v>
      </c>
      <c r="G229" s="183" t="s">
        <v>27</v>
      </c>
      <c r="H229" s="188">
        <v>5.9027777777777783E-2</v>
      </c>
      <c r="I229" s="188">
        <v>8.5011574074074073E-2</v>
      </c>
      <c r="J229" s="188">
        <f>I229-H229</f>
        <v>2.598379629629629E-2</v>
      </c>
    </row>
    <row r="230" spans="1:10" ht="17.25" customHeight="1">
      <c r="A230" s="180"/>
      <c r="B230" s="180">
        <v>382</v>
      </c>
      <c r="C230" s="195" t="s">
        <v>278</v>
      </c>
      <c r="D230" s="187">
        <v>1949</v>
      </c>
      <c r="E230" s="183" t="s">
        <v>205</v>
      </c>
      <c r="F230" s="183" t="s">
        <v>174</v>
      </c>
      <c r="G230" s="183" t="s">
        <v>221</v>
      </c>
      <c r="H230" s="188">
        <v>5.9027777777777783E-2</v>
      </c>
      <c r="I230" s="188"/>
      <c r="J230" s="188">
        <f>I230-H230</f>
        <v>-5.9027777777777783E-2</v>
      </c>
    </row>
    <row r="231" spans="1:10" ht="17.25" customHeight="1">
      <c r="A231" s="180"/>
      <c r="B231" s="180"/>
      <c r="C231" s="195"/>
      <c r="D231" s="187"/>
      <c r="E231" s="183"/>
      <c r="F231" s="183"/>
      <c r="G231" s="183"/>
      <c r="H231" s="188"/>
      <c r="I231" s="188"/>
      <c r="J231" s="188"/>
    </row>
    <row r="232" spans="1:10" ht="17.25" customHeight="1">
      <c r="A232" s="180"/>
      <c r="B232" s="180"/>
      <c r="C232" s="183" t="s">
        <v>328</v>
      </c>
      <c r="D232" s="182"/>
      <c r="E232" s="183"/>
      <c r="F232" s="63" t="s">
        <v>330</v>
      </c>
      <c r="G232" s="63"/>
      <c r="H232" s="188"/>
      <c r="I232" s="188"/>
      <c r="J232" s="188"/>
    </row>
    <row r="233" spans="1:10">
      <c r="A233" s="180"/>
      <c r="B233" s="180"/>
      <c r="C233" s="183" t="s">
        <v>329</v>
      </c>
      <c r="D233" s="182"/>
      <c r="E233" s="183"/>
      <c r="F233" s="63" t="s">
        <v>331</v>
      </c>
      <c r="G233" s="63"/>
      <c r="H233" s="188"/>
      <c r="I233" s="188"/>
      <c r="J233" s="188"/>
    </row>
  </sheetData>
  <sortState ref="B226:J231">
    <sortCondition ref="I226:I231"/>
  </sortState>
  <mergeCells count="3">
    <mergeCell ref="B1:E1"/>
    <mergeCell ref="B2:G2"/>
    <mergeCell ref="B3:G3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  <rowBreaks count="1" manualBreakCount="1">
    <brk id="2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52"/>
  <sheetViews>
    <sheetView topLeftCell="A159" workbookViewId="0">
      <selection sqref="A1:G203"/>
    </sheetView>
  </sheetViews>
  <sheetFormatPr defaultRowHeight="15.75"/>
  <cols>
    <col min="1" max="1" width="5.42578125" style="51" customWidth="1"/>
    <col min="2" max="2" width="22.42578125" style="17" customWidth="1"/>
    <col min="3" max="3" width="6.28515625" style="53" customWidth="1"/>
    <col min="4" max="4" width="3.42578125" style="17" customWidth="1"/>
    <col min="5" max="5" width="9.140625" style="17"/>
    <col min="6" max="6" width="17.42578125" style="17" customWidth="1"/>
    <col min="7" max="7" width="9.140625" style="116"/>
  </cols>
  <sheetData>
    <row r="1" spans="1:9">
      <c r="A1" s="39">
        <v>340</v>
      </c>
      <c r="B1" s="129" t="s">
        <v>216</v>
      </c>
      <c r="C1" s="6">
        <v>1989</v>
      </c>
      <c r="D1" s="35">
        <v>1</v>
      </c>
      <c r="E1" s="35" t="s">
        <v>174</v>
      </c>
      <c r="F1" s="35" t="s">
        <v>215</v>
      </c>
      <c r="G1" s="130"/>
      <c r="H1" s="20"/>
      <c r="I1" s="20"/>
    </row>
    <row r="2" spans="1:9">
      <c r="A2" s="39">
        <v>341</v>
      </c>
      <c r="B2" s="129" t="s">
        <v>223</v>
      </c>
      <c r="C2" s="6">
        <v>1989</v>
      </c>
      <c r="D2" s="35" t="s">
        <v>224</v>
      </c>
      <c r="E2" s="35" t="s">
        <v>174</v>
      </c>
      <c r="F2" s="35" t="s">
        <v>215</v>
      </c>
      <c r="G2" s="130"/>
      <c r="H2" s="20"/>
      <c r="I2" s="20"/>
    </row>
    <row r="3" spans="1:9">
      <c r="A3" s="39">
        <v>343</v>
      </c>
      <c r="B3" s="129" t="s">
        <v>214</v>
      </c>
      <c r="C3" s="6">
        <v>1987</v>
      </c>
      <c r="D3" s="35">
        <v>1</v>
      </c>
      <c r="E3" s="35" t="s">
        <v>174</v>
      </c>
      <c r="F3" s="35" t="s">
        <v>215</v>
      </c>
      <c r="G3" s="130"/>
    </row>
    <row r="4" spans="1:9">
      <c r="A4" s="39">
        <v>357</v>
      </c>
      <c r="B4" s="129" t="s">
        <v>252</v>
      </c>
      <c r="C4" s="6">
        <v>1981</v>
      </c>
      <c r="D4" s="35" t="s">
        <v>224</v>
      </c>
      <c r="E4" s="35" t="s">
        <v>174</v>
      </c>
      <c r="F4" s="35" t="s">
        <v>215</v>
      </c>
      <c r="G4" s="130"/>
    </row>
    <row r="5" spans="1:9">
      <c r="A5" s="39"/>
      <c r="B5" s="129"/>
      <c r="C5" s="6"/>
      <c r="D5" s="35"/>
      <c r="E5" s="35"/>
      <c r="F5" s="35"/>
      <c r="G5" s="130"/>
    </row>
    <row r="6" spans="1:9">
      <c r="A6" s="39">
        <v>323</v>
      </c>
      <c r="B6" s="35" t="s">
        <v>253</v>
      </c>
      <c r="C6" s="111">
        <v>2003</v>
      </c>
      <c r="D6" s="35" t="s">
        <v>254</v>
      </c>
      <c r="E6" s="35" t="s">
        <v>174</v>
      </c>
      <c r="F6" s="35" t="s">
        <v>255</v>
      </c>
      <c r="G6" s="130">
        <v>9.4907407407407408E-4</v>
      </c>
    </row>
    <row r="7" spans="1:9">
      <c r="A7" s="39"/>
      <c r="B7" s="35"/>
      <c r="C7" s="111"/>
      <c r="D7" s="35"/>
      <c r="E7" s="35"/>
      <c r="F7" s="35"/>
      <c r="G7" s="130"/>
    </row>
    <row r="8" spans="1:9">
      <c r="A8" s="39">
        <v>314</v>
      </c>
      <c r="B8" s="17" t="s">
        <v>250</v>
      </c>
      <c r="C8" s="53">
        <v>2005</v>
      </c>
      <c r="D8" s="17" t="s">
        <v>205</v>
      </c>
      <c r="E8" s="17" t="s">
        <v>287</v>
      </c>
      <c r="F8" s="17" t="s">
        <v>249</v>
      </c>
    </row>
    <row r="9" spans="1:9">
      <c r="A9" s="39">
        <v>356</v>
      </c>
      <c r="B9" s="129" t="s">
        <v>248</v>
      </c>
      <c r="C9" s="6">
        <v>1981</v>
      </c>
      <c r="D9" s="35" t="s">
        <v>205</v>
      </c>
      <c r="E9" s="35" t="s">
        <v>287</v>
      </c>
      <c r="F9" s="35" t="s">
        <v>249</v>
      </c>
      <c r="G9" s="130"/>
    </row>
    <row r="10" spans="1:9">
      <c r="A10" s="39"/>
      <c r="B10" s="129"/>
      <c r="C10" s="6"/>
      <c r="D10" s="35"/>
      <c r="E10" s="35"/>
      <c r="F10" s="35"/>
      <c r="G10" s="130"/>
    </row>
    <row r="11" spans="1:9">
      <c r="A11" s="39">
        <v>337</v>
      </c>
      <c r="B11" s="129" t="s">
        <v>197</v>
      </c>
      <c r="C11" s="6">
        <v>1991</v>
      </c>
      <c r="D11" s="35">
        <v>1</v>
      </c>
      <c r="E11" s="35" t="s">
        <v>174</v>
      </c>
      <c r="F11" s="35" t="s">
        <v>198</v>
      </c>
      <c r="G11" s="130"/>
    </row>
    <row r="12" spans="1:9">
      <c r="A12" s="39"/>
      <c r="B12" s="129"/>
      <c r="C12" s="6"/>
      <c r="D12" s="35"/>
      <c r="E12" s="35"/>
      <c r="F12" s="35"/>
      <c r="G12" s="130"/>
    </row>
    <row r="13" spans="1:9">
      <c r="A13" s="51">
        <v>9</v>
      </c>
      <c r="B13" s="5" t="s">
        <v>87</v>
      </c>
      <c r="C13" s="6">
        <v>2012</v>
      </c>
      <c r="D13" s="35"/>
      <c r="E13" s="35" t="s">
        <v>174</v>
      </c>
      <c r="F13" s="35" t="s">
        <v>88</v>
      </c>
      <c r="G13" s="130">
        <v>1.5972222222222221E-3</v>
      </c>
    </row>
    <row r="14" spans="1:9">
      <c r="A14" s="39">
        <v>32</v>
      </c>
      <c r="B14" s="134" t="s">
        <v>86</v>
      </c>
      <c r="C14" s="135">
        <v>2010</v>
      </c>
      <c r="D14" s="35"/>
      <c r="E14" s="35" t="s">
        <v>174</v>
      </c>
      <c r="F14" s="35" t="s">
        <v>88</v>
      </c>
      <c r="G14" s="130">
        <v>4.6296296296296293E-4</v>
      </c>
    </row>
    <row r="15" spans="1:9">
      <c r="A15" s="39">
        <v>39</v>
      </c>
      <c r="B15" s="134" t="s">
        <v>85</v>
      </c>
      <c r="C15" s="135">
        <v>2009</v>
      </c>
      <c r="D15" s="35"/>
      <c r="E15" s="35" t="s">
        <v>174</v>
      </c>
      <c r="F15" s="35" t="s">
        <v>88</v>
      </c>
      <c r="G15" s="130">
        <v>1.8518518518518517E-3</v>
      </c>
    </row>
    <row r="16" spans="1:9">
      <c r="A16" s="39">
        <v>57</v>
      </c>
      <c r="B16" s="131" t="s">
        <v>332</v>
      </c>
      <c r="C16" s="133">
        <v>2009</v>
      </c>
      <c r="D16" s="107"/>
      <c r="E16" s="107" t="s">
        <v>174</v>
      </c>
      <c r="F16" s="107" t="s">
        <v>88</v>
      </c>
      <c r="G16" s="142">
        <v>3.2407407407407406E-4</v>
      </c>
    </row>
    <row r="17" spans="1:9">
      <c r="A17" s="39">
        <v>374</v>
      </c>
      <c r="B17" s="129" t="s">
        <v>82</v>
      </c>
      <c r="C17" s="6">
        <v>1963</v>
      </c>
      <c r="D17" s="35"/>
      <c r="E17" s="35" t="s">
        <v>174</v>
      </c>
      <c r="F17" s="35" t="s">
        <v>88</v>
      </c>
      <c r="G17" s="130"/>
    </row>
    <row r="18" spans="1:9">
      <c r="A18" s="39"/>
      <c r="B18" s="129"/>
      <c r="C18" s="6"/>
      <c r="D18" s="35"/>
      <c r="E18" s="35"/>
      <c r="F18" s="35"/>
      <c r="G18" s="130"/>
    </row>
    <row r="19" spans="1:9">
      <c r="A19" s="39">
        <v>355</v>
      </c>
      <c r="B19" s="129" t="s">
        <v>231</v>
      </c>
      <c r="C19" s="6">
        <v>1982</v>
      </c>
      <c r="D19" s="35">
        <v>1</v>
      </c>
      <c r="E19" s="35" t="s">
        <v>174</v>
      </c>
      <c r="F19" s="35" t="s">
        <v>232</v>
      </c>
      <c r="G19" s="130"/>
      <c r="H19" s="7"/>
      <c r="I19" s="7"/>
    </row>
    <row r="20" spans="1:9">
      <c r="A20" s="39">
        <v>346</v>
      </c>
      <c r="B20" s="129" t="s">
        <v>238</v>
      </c>
      <c r="C20" s="6">
        <v>1986</v>
      </c>
      <c r="D20" s="35">
        <v>3</v>
      </c>
      <c r="E20" s="35" t="s">
        <v>174</v>
      </c>
      <c r="F20" s="35" t="s">
        <v>239</v>
      </c>
      <c r="G20" s="130"/>
      <c r="H20" s="20"/>
      <c r="I20" s="139"/>
    </row>
    <row r="21" spans="1:9">
      <c r="A21" s="39"/>
      <c r="B21" s="129"/>
      <c r="C21" s="6"/>
      <c r="D21" s="35"/>
      <c r="E21" s="35"/>
      <c r="F21" s="35"/>
      <c r="G21" s="130"/>
      <c r="H21" s="20"/>
      <c r="I21" s="139"/>
    </row>
    <row r="22" spans="1:9">
      <c r="A22" s="39">
        <v>325</v>
      </c>
      <c r="B22" s="35" t="s">
        <v>200</v>
      </c>
      <c r="C22" s="111">
        <v>1992</v>
      </c>
      <c r="D22" s="35" t="s">
        <v>201</v>
      </c>
      <c r="E22" s="35" t="s">
        <v>174</v>
      </c>
      <c r="F22" s="35" t="s">
        <v>191</v>
      </c>
      <c r="G22" s="130">
        <v>1.689814814814815E-3</v>
      </c>
    </row>
    <row r="23" spans="1:9">
      <c r="A23" s="39">
        <v>336</v>
      </c>
      <c r="B23" s="129" t="s">
        <v>200</v>
      </c>
      <c r="C23" s="6">
        <v>1992</v>
      </c>
      <c r="D23" s="35" t="s">
        <v>201</v>
      </c>
      <c r="E23" s="35" t="s">
        <v>174</v>
      </c>
      <c r="F23" s="35" t="s">
        <v>191</v>
      </c>
      <c r="G23" s="130"/>
    </row>
    <row r="24" spans="1:9">
      <c r="A24" s="39">
        <v>345</v>
      </c>
      <c r="B24" s="129" t="s">
        <v>211</v>
      </c>
      <c r="C24" s="6">
        <v>1986</v>
      </c>
      <c r="D24" s="35" t="s">
        <v>212</v>
      </c>
      <c r="E24" s="35" t="s">
        <v>174</v>
      </c>
      <c r="F24" s="35" t="s">
        <v>191</v>
      </c>
      <c r="G24" s="130"/>
    </row>
    <row r="25" spans="1:9">
      <c r="A25" s="39">
        <v>348</v>
      </c>
      <c r="B25" s="129" t="s">
        <v>244</v>
      </c>
      <c r="C25" s="6">
        <v>1984</v>
      </c>
      <c r="D25" s="35" t="s">
        <v>245</v>
      </c>
      <c r="E25" s="35" t="s">
        <v>174</v>
      </c>
      <c r="F25" s="35" t="s">
        <v>191</v>
      </c>
      <c r="G25" s="130"/>
    </row>
    <row r="26" spans="1:9">
      <c r="A26" s="39">
        <v>354</v>
      </c>
      <c r="B26" s="129" t="s">
        <v>209</v>
      </c>
      <c r="C26" s="6">
        <v>1982</v>
      </c>
      <c r="D26" s="35">
        <v>1</v>
      </c>
      <c r="E26" s="35" t="s">
        <v>174</v>
      </c>
      <c r="F26" s="35" t="s">
        <v>191</v>
      </c>
      <c r="G26" s="130"/>
    </row>
    <row r="27" spans="1:9">
      <c r="A27" s="39">
        <v>361</v>
      </c>
      <c r="B27" s="140" t="s">
        <v>195</v>
      </c>
      <c r="C27" s="6">
        <v>1978</v>
      </c>
      <c r="D27" s="35"/>
      <c r="E27" s="35" t="s">
        <v>174</v>
      </c>
      <c r="F27" s="35" t="s">
        <v>191</v>
      </c>
      <c r="G27" s="130"/>
    </row>
    <row r="28" spans="1:9">
      <c r="A28" s="39">
        <v>367</v>
      </c>
      <c r="B28" s="129" t="s">
        <v>213</v>
      </c>
      <c r="C28" s="6">
        <v>1967</v>
      </c>
      <c r="D28" s="35">
        <v>1</v>
      </c>
      <c r="E28" s="35" t="s">
        <v>174</v>
      </c>
      <c r="F28" s="35" t="s">
        <v>191</v>
      </c>
      <c r="G28" s="130"/>
    </row>
    <row r="29" spans="1:9">
      <c r="A29" s="39"/>
      <c r="B29" s="129"/>
      <c r="C29" s="6"/>
      <c r="D29" s="35"/>
      <c r="E29" s="35"/>
      <c r="F29" s="35"/>
      <c r="G29" s="130"/>
    </row>
    <row r="30" spans="1:9">
      <c r="A30" s="39">
        <v>371</v>
      </c>
      <c r="B30" s="129" t="s">
        <v>226</v>
      </c>
      <c r="C30" s="6">
        <v>1963</v>
      </c>
      <c r="D30" s="35">
        <v>1</v>
      </c>
      <c r="E30" s="35" t="s">
        <v>174</v>
      </c>
      <c r="F30" s="35" t="s">
        <v>227</v>
      </c>
      <c r="G30" s="130"/>
    </row>
    <row r="31" spans="1:9">
      <c r="A31" s="39">
        <v>366</v>
      </c>
      <c r="B31" s="129" t="s">
        <v>236</v>
      </c>
      <c r="C31" s="6">
        <v>1968</v>
      </c>
      <c r="D31" s="35">
        <v>1</v>
      </c>
      <c r="E31" s="35" t="s">
        <v>174</v>
      </c>
      <c r="F31" s="35" t="s">
        <v>237</v>
      </c>
      <c r="G31" s="130"/>
    </row>
    <row r="32" spans="1:9">
      <c r="A32" s="39"/>
      <c r="B32" s="129"/>
      <c r="C32" s="6"/>
      <c r="D32" s="35"/>
      <c r="E32" s="35"/>
      <c r="F32" s="35"/>
      <c r="G32" s="130"/>
    </row>
    <row r="33" spans="1:7">
      <c r="A33" s="51">
        <v>306</v>
      </c>
      <c r="B33" s="17" t="s">
        <v>219</v>
      </c>
      <c r="C33" s="53">
        <v>1968</v>
      </c>
      <c r="D33" s="17" t="s">
        <v>205</v>
      </c>
      <c r="E33" s="17" t="s">
        <v>179</v>
      </c>
      <c r="F33" s="17" t="s">
        <v>220</v>
      </c>
    </row>
    <row r="35" spans="1:7">
      <c r="A35" s="39">
        <v>352</v>
      </c>
      <c r="B35" s="129" t="s">
        <v>230</v>
      </c>
      <c r="C35" s="6">
        <v>1983</v>
      </c>
      <c r="D35" s="35">
        <v>1</v>
      </c>
      <c r="E35" s="35" t="s">
        <v>174</v>
      </c>
      <c r="F35" s="35" t="s">
        <v>20</v>
      </c>
      <c r="G35" s="130"/>
    </row>
    <row r="36" spans="1:7">
      <c r="A36" s="51">
        <v>98</v>
      </c>
      <c r="B36" s="17" t="s">
        <v>240</v>
      </c>
      <c r="C36" s="53">
        <v>1983</v>
      </c>
      <c r="D36" s="17">
        <v>1</v>
      </c>
      <c r="E36" s="17" t="s">
        <v>174</v>
      </c>
      <c r="F36" s="17" t="s">
        <v>241</v>
      </c>
    </row>
    <row r="38" spans="1:7">
      <c r="A38" s="39">
        <v>360</v>
      </c>
      <c r="B38" s="129" t="s">
        <v>204</v>
      </c>
      <c r="C38" s="6">
        <v>1978</v>
      </c>
      <c r="D38" s="35" t="s">
        <v>205</v>
      </c>
      <c r="E38" s="35" t="s">
        <v>179</v>
      </c>
      <c r="F38" s="35" t="s">
        <v>206</v>
      </c>
      <c r="G38" s="130"/>
    </row>
    <row r="39" spans="1:7">
      <c r="A39" s="39">
        <v>363</v>
      </c>
      <c r="B39" s="129" t="s">
        <v>207</v>
      </c>
      <c r="C39" s="6">
        <v>1976</v>
      </c>
      <c r="D39" s="35" t="s">
        <v>205</v>
      </c>
      <c r="E39" s="35" t="s">
        <v>179</v>
      </c>
      <c r="F39" s="35" t="s">
        <v>206</v>
      </c>
      <c r="G39" s="130"/>
    </row>
    <row r="40" spans="1:7">
      <c r="A40" s="39"/>
      <c r="B40" s="129"/>
      <c r="C40" s="6"/>
      <c r="D40" s="35"/>
      <c r="E40" s="35"/>
      <c r="F40" s="35"/>
      <c r="G40" s="130"/>
    </row>
    <row r="41" spans="1:7">
      <c r="A41" s="51">
        <v>22</v>
      </c>
      <c r="B41" s="131" t="s">
        <v>188</v>
      </c>
      <c r="C41" s="133">
        <v>2012</v>
      </c>
      <c r="D41" s="35"/>
      <c r="E41" s="35" t="s">
        <v>174</v>
      </c>
      <c r="F41" s="35" t="s">
        <v>190</v>
      </c>
      <c r="G41" s="130">
        <v>1.423611111111111E-3</v>
      </c>
    </row>
    <row r="42" spans="1:7">
      <c r="A42" s="51">
        <v>23</v>
      </c>
      <c r="B42" s="131" t="s">
        <v>189</v>
      </c>
      <c r="C42" s="133">
        <v>2012</v>
      </c>
      <c r="D42" s="35"/>
      <c r="E42" s="35" t="s">
        <v>174</v>
      </c>
      <c r="F42" s="35" t="s">
        <v>190</v>
      </c>
      <c r="G42" s="130">
        <v>1.4583333333333334E-3</v>
      </c>
    </row>
    <row r="43" spans="1:7">
      <c r="A43" s="39">
        <v>66</v>
      </c>
      <c r="B43" s="131" t="s">
        <v>187</v>
      </c>
      <c r="C43" s="133">
        <v>2010</v>
      </c>
      <c r="D43" s="107"/>
      <c r="E43" s="107" t="s">
        <v>174</v>
      </c>
      <c r="F43" s="107" t="s">
        <v>190</v>
      </c>
      <c r="G43" s="130">
        <v>2.7777777777777779E-3</v>
      </c>
    </row>
    <row r="44" spans="1:7">
      <c r="A44" s="51">
        <v>73</v>
      </c>
      <c r="B44" s="11" t="s">
        <v>186</v>
      </c>
      <c r="C44" s="12">
        <v>2007</v>
      </c>
      <c r="E44" s="17" t="s">
        <v>174</v>
      </c>
      <c r="F44" s="17" t="s">
        <v>190</v>
      </c>
      <c r="G44" s="130">
        <v>5.3240740740740744E-4</v>
      </c>
    </row>
    <row r="45" spans="1:7">
      <c r="A45" s="39">
        <v>334</v>
      </c>
      <c r="B45" s="131" t="s">
        <v>185</v>
      </c>
      <c r="C45" s="133">
        <v>2005</v>
      </c>
      <c r="D45" s="35"/>
      <c r="E45" s="35" t="s">
        <v>174</v>
      </c>
      <c r="F45" s="35" t="s">
        <v>190</v>
      </c>
      <c r="G45" s="130">
        <v>3.472222222222222E-3</v>
      </c>
    </row>
    <row r="46" spans="1:7">
      <c r="A46" s="39">
        <v>362</v>
      </c>
      <c r="B46" s="129" t="s">
        <v>184</v>
      </c>
      <c r="C46" s="6">
        <v>1977</v>
      </c>
      <c r="D46" s="35"/>
      <c r="E46" s="35" t="s">
        <v>174</v>
      </c>
      <c r="F46" s="35" t="s">
        <v>190</v>
      </c>
      <c r="G46" s="130"/>
    </row>
    <row r="47" spans="1:7">
      <c r="A47" s="39"/>
      <c r="B47" s="129"/>
      <c r="C47" s="6"/>
      <c r="D47" s="35"/>
      <c r="E47" s="35"/>
      <c r="F47" s="35"/>
      <c r="G47" s="130"/>
    </row>
    <row r="48" spans="1:7">
      <c r="A48" s="39">
        <v>365</v>
      </c>
      <c r="B48" s="129" t="s">
        <v>258</v>
      </c>
      <c r="C48" s="6">
        <v>1971</v>
      </c>
      <c r="D48" s="35" t="s">
        <v>212</v>
      </c>
      <c r="E48" s="35" t="s">
        <v>179</v>
      </c>
      <c r="F48" s="35" t="s">
        <v>225</v>
      </c>
      <c r="G48" s="130"/>
    </row>
    <row r="49" spans="1:9">
      <c r="A49" s="39"/>
      <c r="B49" s="129"/>
      <c r="C49" s="6"/>
      <c r="D49" s="35"/>
      <c r="E49" s="35"/>
      <c r="F49" s="35"/>
      <c r="G49" s="130"/>
    </row>
    <row r="50" spans="1:9">
      <c r="A50" s="39">
        <v>372</v>
      </c>
      <c r="B50" s="129" t="s">
        <v>234</v>
      </c>
      <c r="C50" s="6">
        <v>1963</v>
      </c>
      <c r="D50" s="35">
        <v>1</v>
      </c>
      <c r="E50" s="35" t="s">
        <v>179</v>
      </c>
      <c r="F50" s="35" t="s">
        <v>235</v>
      </c>
      <c r="G50" s="130"/>
    </row>
    <row r="51" spans="1:9">
      <c r="A51" s="39"/>
      <c r="B51" s="129"/>
      <c r="C51" s="6"/>
      <c r="D51" s="35"/>
      <c r="E51" s="35"/>
      <c r="F51" s="35"/>
      <c r="G51" s="130"/>
    </row>
    <row r="52" spans="1:9">
      <c r="A52" s="39">
        <v>342</v>
      </c>
      <c r="B52" s="129" t="s">
        <v>181</v>
      </c>
      <c r="C52" s="6">
        <v>1988</v>
      </c>
      <c r="D52" s="35" t="s">
        <v>212</v>
      </c>
      <c r="E52" s="35" t="s">
        <v>174</v>
      </c>
      <c r="F52" s="35" t="s">
        <v>259</v>
      </c>
      <c r="G52" s="130"/>
    </row>
    <row r="53" spans="1:9">
      <c r="A53" s="39"/>
      <c r="B53" s="129"/>
      <c r="C53" s="6"/>
      <c r="D53" s="35"/>
      <c r="E53" s="35"/>
      <c r="F53" s="35"/>
      <c r="G53" s="130"/>
    </row>
    <row r="54" spans="1:9">
      <c r="A54" s="39">
        <v>90</v>
      </c>
      <c r="B54" s="35" t="s">
        <v>247</v>
      </c>
      <c r="C54" s="111">
        <v>1997</v>
      </c>
      <c r="D54" s="35">
        <v>2</v>
      </c>
      <c r="E54" s="35" t="s">
        <v>174</v>
      </c>
      <c r="F54" s="35" t="s">
        <v>194</v>
      </c>
      <c r="G54" s="7"/>
    </row>
    <row r="55" spans="1:9">
      <c r="A55" s="51">
        <v>99</v>
      </c>
      <c r="B55" s="35" t="s">
        <v>193</v>
      </c>
      <c r="C55" s="13">
        <v>1975</v>
      </c>
      <c r="E55" s="17" t="s">
        <v>174</v>
      </c>
      <c r="F55" s="17" t="s">
        <v>194</v>
      </c>
    </row>
    <row r="56" spans="1:9">
      <c r="A56" s="51">
        <v>309</v>
      </c>
      <c r="B56" s="35" t="s">
        <v>196</v>
      </c>
      <c r="C56" s="13">
        <v>1953</v>
      </c>
      <c r="E56" s="17" t="s">
        <v>174</v>
      </c>
      <c r="F56" s="17" t="s">
        <v>194</v>
      </c>
    </row>
    <row r="57" spans="1:9">
      <c r="A57" s="39">
        <v>380</v>
      </c>
      <c r="B57" s="129" t="s">
        <v>192</v>
      </c>
      <c r="C57" s="6">
        <v>1952</v>
      </c>
      <c r="D57" s="35"/>
      <c r="E57" s="35" t="s">
        <v>174</v>
      </c>
      <c r="F57" s="35" t="s">
        <v>194</v>
      </c>
      <c r="G57" s="130"/>
    </row>
    <row r="58" spans="1:9">
      <c r="A58" s="39"/>
      <c r="B58" s="129"/>
      <c r="C58" s="6"/>
      <c r="D58" s="35"/>
      <c r="E58" s="35"/>
      <c r="F58" s="35"/>
      <c r="G58" s="130"/>
    </row>
    <row r="59" spans="1:9">
      <c r="A59" s="39">
        <v>322</v>
      </c>
      <c r="B59" s="144" t="s">
        <v>23</v>
      </c>
      <c r="C59" s="111">
        <v>1985</v>
      </c>
      <c r="D59" s="35" t="s">
        <v>24</v>
      </c>
      <c r="E59" s="35" t="s">
        <v>174</v>
      </c>
      <c r="F59" s="35" t="s">
        <v>25</v>
      </c>
      <c r="G59" s="7"/>
    </row>
    <row r="60" spans="1:9">
      <c r="A60" s="39">
        <v>327</v>
      </c>
      <c r="B60" s="35" t="s">
        <v>222</v>
      </c>
      <c r="C60" s="111">
        <v>1994</v>
      </c>
      <c r="D60" s="35">
        <v>1</v>
      </c>
      <c r="E60" s="35" t="s">
        <v>174</v>
      </c>
      <c r="F60" s="35" t="s">
        <v>221</v>
      </c>
      <c r="G60" s="130">
        <v>2.2453703703703702E-3</v>
      </c>
    </row>
    <row r="61" spans="1:9">
      <c r="A61" s="39">
        <v>382</v>
      </c>
      <c r="B61" s="129" t="s">
        <v>278</v>
      </c>
      <c r="C61" s="6">
        <v>1949</v>
      </c>
      <c r="D61" s="35" t="s">
        <v>205</v>
      </c>
      <c r="E61" s="35" t="s">
        <v>174</v>
      </c>
      <c r="F61" s="35" t="s">
        <v>221</v>
      </c>
      <c r="G61" s="130"/>
    </row>
    <row r="62" spans="1:9">
      <c r="A62" s="39">
        <v>92</v>
      </c>
      <c r="B62" s="35" t="s">
        <v>256</v>
      </c>
      <c r="C62" s="111">
        <v>2000</v>
      </c>
      <c r="D62" s="35">
        <v>1</v>
      </c>
      <c r="E62" s="35" t="s">
        <v>174</v>
      </c>
      <c r="F62" s="35" t="s">
        <v>27</v>
      </c>
      <c r="G62" s="130">
        <v>6.9444444444444447E-4</v>
      </c>
    </row>
    <row r="63" spans="1:9">
      <c r="A63" s="39">
        <v>93</v>
      </c>
      <c r="B63" s="35" t="s">
        <v>266</v>
      </c>
      <c r="C63" s="111">
        <v>1997</v>
      </c>
      <c r="D63" s="35" t="s">
        <v>224</v>
      </c>
      <c r="E63" s="35" t="s">
        <v>174</v>
      </c>
      <c r="F63" s="35" t="s">
        <v>27</v>
      </c>
      <c r="G63" s="130">
        <v>9.9537037037037042E-4</v>
      </c>
    </row>
    <row r="64" spans="1:9" s="21" customFormat="1">
      <c r="A64" s="39">
        <v>338</v>
      </c>
      <c r="B64" s="129" t="s">
        <v>117</v>
      </c>
      <c r="C64" s="6">
        <v>1991</v>
      </c>
      <c r="D64" s="35"/>
      <c r="E64" s="35" t="s">
        <v>174</v>
      </c>
      <c r="F64" s="35" t="s">
        <v>27</v>
      </c>
      <c r="G64" s="130"/>
      <c r="H64"/>
      <c r="I64"/>
    </row>
    <row r="65" spans="1:7">
      <c r="A65" s="39">
        <v>339</v>
      </c>
      <c r="B65" s="129" t="s">
        <v>257</v>
      </c>
      <c r="C65" s="6">
        <v>1990</v>
      </c>
      <c r="D65" s="35" t="s">
        <v>205</v>
      </c>
      <c r="E65" s="35" t="s">
        <v>174</v>
      </c>
      <c r="F65" s="35" t="s">
        <v>27</v>
      </c>
      <c r="G65" s="130"/>
    </row>
    <row r="66" spans="1:7">
      <c r="A66" s="39">
        <v>344</v>
      </c>
      <c r="B66" s="129" t="s">
        <v>116</v>
      </c>
      <c r="C66" s="6">
        <v>1987</v>
      </c>
      <c r="D66" s="35" t="s">
        <v>245</v>
      </c>
      <c r="E66" s="35" t="s">
        <v>174</v>
      </c>
      <c r="F66" s="35" t="s">
        <v>27</v>
      </c>
      <c r="G66" s="130"/>
    </row>
    <row r="67" spans="1:7">
      <c r="A67" s="39">
        <v>349</v>
      </c>
      <c r="B67" s="129" t="s">
        <v>80</v>
      </c>
      <c r="C67" s="6">
        <v>1984</v>
      </c>
      <c r="D67" s="35">
        <v>1</v>
      </c>
      <c r="E67" s="35" t="s">
        <v>174</v>
      </c>
      <c r="F67" s="35" t="s">
        <v>27</v>
      </c>
      <c r="G67" s="130"/>
    </row>
    <row r="68" spans="1:7">
      <c r="A68" s="39">
        <v>351</v>
      </c>
      <c r="B68" s="129" t="s">
        <v>80</v>
      </c>
      <c r="C68" s="6">
        <v>1984</v>
      </c>
      <c r="D68" s="35"/>
      <c r="E68" s="35" t="s">
        <v>174</v>
      </c>
      <c r="F68" s="35" t="s">
        <v>27</v>
      </c>
      <c r="G68" s="130"/>
    </row>
    <row r="69" spans="1:7">
      <c r="A69" s="39">
        <v>353</v>
      </c>
      <c r="B69" s="129" t="s">
        <v>251</v>
      </c>
      <c r="C69" s="6">
        <v>1983</v>
      </c>
      <c r="D69" s="35">
        <v>1</v>
      </c>
      <c r="E69" s="35" t="s">
        <v>174</v>
      </c>
      <c r="F69" s="35" t="s">
        <v>27</v>
      </c>
      <c r="G69" s="130"/>
    </row>
    <row r="70" spans="1:7">
      <c r="A70" s="39">
        <v>358</v>
      </c>
      <c r="B70" s="129" t="s">
        <v>210</v>
      </c>
      <c r="C70" s="6">
        <v>1980</v>
      </c>
      <c r="D70" s="35">
        <v>1</v>
      </c>
      <c r="E70" s="35" t="s">
        <v>174</v>
      </c>
      <c r="F70" s="35" t="s">
        <v>27</v>
      </c>
      <c r="G70" s="130"/>
    </row>
    <row r="71" spans="1:7">
      <c r="A71" s="39">
        <v>359</v>
      </c>
      <c r="B71" s="129" t="s">
        <v>199</v>
      </c>
      <c r="C71" s="6">
        <v>1978</v>
      </c>
      <c r="D71" s="35">
        <v>1</v>
      </c>
      <c r="E71" s="35" t="s">
        <v>174</v>
      </c>
      <c r="F71" s="35" t="s">
        <v>27</v>
      </c>
      <c r="G71" s="130"/>
    </row>
    <row r="72" spans="1:7">
      <c r="A72" s="39">
        <v>368</v>
      </c>
      <c r="B72" s="129" t="s">
        <v>263</v>
      </c>
      <c r="C72" s="6">
        <v>1965</v>
      </c>
      <c r="D72" s="35">
        <v>1</v>
      </c>
      <c r="E72" s="35" t="s">
        <v>174</v>
      </c>
      <c r="F72" s="35" t="s">
        <v>27</v>
      </c>
      <c r="G72" s="130"/>
    </row>
    <row r="73" spans="1:7">
      <c r="A73" s="39">
        <v>369</v>
      </c>
      <c r="B73" s="129" t="s">
        <v>272</v>
      </c>
      <c r="C73" s="6">
        <v>1965</v>
      </c>
      <c r="D73" s="35" t="s">
        <v>273</v>
      </c>
      <c r="E73" s="35" t="s">
        <v>174</v>
      </c>
      <c r="F73" s="35" t="s">
        <v>274</v>
      </c>
      <c r="G73" s="130"/>
    </row>
    <row r="74" spans="1:7">
      <c r="A74" s="39">
        <v>370</v>
      </c>
      <c r="B74" s="129" t="s">
        <v>275</v>
      </c>
      <c r="C74" s="6">
        <v>1964</v>
      </c>
      <c r="D74" s="35" t="s">
        <v>229</v>
      </c>
      <c r="E74" s="35" t="s">
        <v>174</v>
      </c>
      <c r="F74" s="35" t="s">
        <v>27</v>
      </c>
      <c r="G74" s="130"/>
    </row>
    <row r="75" spans="1:7">
      <c r="A75" s="39">
        <v>373</v>
      </c>
      <c r="B75" s="129" t="s">
        <v>279</v>
      </c>
      <c r="C75" s="6">
        <v>1963</v>
      </c>
      <c r="D75" s="35"/>
      <c r="E75" s="35" t="s">
        <v>174</v>
      </c>
      <c r="F75" s="35" t="s">
        <v>27</v>
      </c>
      <c r="G75" s="130"/>
    </row>
    <row r="76" spans="1:7">
      <c r="A76" s="39">
        <v>375</v>
      </c>
      <c r="B76" s="129" t="s">
        <v>217</v>
      </c>
      <c r="C76" s="6">
        <v>1960</v>
      </c>
      <c r="D76" s="35" t="s">
        <v>205</v>
      </c>
      <c r="E76" s="35" t="s">
        <v>174</v>
      </c>
      <c r="F76" s="35" t="s">
        <v>27</v>
      </c>
      <c r="G76" s="130"/>
    </row>
    <row r="77" spans="1:7">
      <c r="A77" s="39">
        <v>376</v>
      </c>
      <c r="B77" s="129" t="s">
        <v>276</v>
      </c>
      <c r="C77" s="6">
        <v>1960</v>
      </c>
      <c r="D77" s="35" t="s">
        <v>264</v>
      </c>
      <c r="E77" s="35" t="s">
        <v>286</v>
      </c>
      <c r="F77" s="35" t="s">
        <v>27</v>
      </c>
      <c r="G77" s="130"/>
    </row>
    <row r="78" spans="1:7">
      <c r="A78" s="39">
        <v>377</v>
      </c>
      <c r="B78" s="129" t="s">
        <v>265</v>
      </c>
      <c r="C78" s="6">
        <v>1959</v>
      </c>
      <c r="D78" s="35">
        <v>1</v>
      </c>
      <c r="E78" s="35" t="s">
        <v>174</v>
      </c>
      <c r="F78" s="35" t="s">
        <v>27</v>
      </c>
      <c r="G78" s="130"/>
    </row>
    <row r="79" spans="1:7">
      <c r="A79" s="39">
        <v>378</v>
      </c>
      <c r="B79" s="129" t="s">
        <v>280</v>
      </c>
      <c r="C79" s="6">
        <v>1954</v>
      </c>
      <c r="D79" s="35"/>
      <c r="E79" s="35" t="s">
        <v>281</v>
      </c>
      <c r="F79" s="35" t="s">
        <v>27</v>
      </c>
      <c r="G79" s="130"/>
    </row>
    <row r="80" spans="1:7">
      <c r="A80" s="39">
        <v>379</v>
      </c>
      <c r="B80" s="129" t="s">
        <v>242</v>
      </c>
      <c r="C80" s="6">
        <v>1953</v>
      </c>
      <c r="D80" s="35" t="s">
        <v>243</v>
      </c>
      <c r="E80" s="35" t="s">
        <v>174</v>
      </c>
      <c r="F80" s="35" t="s">
        <v>27</v>
      </c>
      <c r="G80" s="130"/>
    </row>
    <row r="81" spans="1:7">
      <c r="A81" s="39">
        <v>381</v>
      </c>
      <c r="B81" s="129" t="s">
        <v>284</v>
      </c>
      <c r="C81" s="6">
        <v>1950</v>
      </c>
      <c r="D81" s="35"/>
      <c r="E81" s="35" t="s">
        <v>281</v>
      </c>
      <c r="F81" s="35" t="s">
        <v>27</v>
      </c>
      <c r="G81" s="130"/>
    </row>
    <row r="82" spans="1:7">
      <c r="A82" s="39">
        <v>383</v>
      </c>
      <c r="B82" s="129" t="s">
        <v>26</v>
      </c>
      <c r="C82" s="6">
        <v>1948</v>
      </c>
      <c r="D82" s="35"/>
      <c r="E82" s="35" t="s">
        <v>174</v>
      </c>
      <c r="F82" s="35" t="s">
        <v>27</v>
      </c>
      <c r="G82" s="130"/>
    </row>
    <row r="83" spans="1:7">
      <c r="A83" s="39">
        <v>384</v>
      </c>
      <c r="B83" s="129" t="s">
        <v>385</v>
      </c>
      <c r="C83" s="6">
        <v>1950</v>
      </c>
      <c r="D83" s="35"/>
      <c r="E83" s="35" t="s">
        <v>174</v>
      </c>
      <c r="F83" s="35" t="s">
        <v>27</v>
      </c>
      <c r="G83" s="130"/>
    </row>
    <row r="84" spans="1:7">
      <c r="A84" s="39"/>
      <c r="B84" s="129"/>
      <c r="C84" s="6"/>
      <c r="D84" s="35"/>
      <c r="E84" s="35"/>
      <c r="F84" s="35"/>
      <c r="G84" s="130"/>
    </row>
    <row r="85" spans="1:7" ht="31.5">
      <c r="A85" s="51">
        <v>307</v>
      </c>
      <c r="B85" s="3" t="s">
        <v>21</v>
      </c>
      <c r="C85" s="4">
        <v>1964</v>
      </c>
      <c r="E85" s="17" t="s">
        <v>174</v>
      </c>
      <c r="F85" s="17" t="s">
        <v>22</v>
      </c>
    </row>
    <row r="86" spans="1:7">
      <c r="B86" s="3"/>
      <c r="C86" s="4"/>
    </row>
    <row r="87" spans="1:7">
      <c r="A87" s="39">
        <v>91</v>
      </c>
      <c r="B87" s="5" t="s">
        <v>13</v>
      </c>
      <c r="C87" s="6">
        <v>2004</v>
      </c>
      <c r="D87" s="35"/>
      <c r="E87" s="35" t="s">
        <v>174</v>
      </c>
      <c r="F87" s="35" t="s">
        <v>19</v>
      </c>
      <c r="G87" s="130">
        <v>1.9675925925925926E-4</v>
      </c>
    </row>
    <row r="88" spans="1:7">
      <c r="A88" s="51">
        <v>97</v>
      </c>
      <c r="B88" s="1" t="s">
        <v>16</v>
      </c>
      <c r="C88" s="2">
        <v>1983</v>
      </c>
      <c r="E88" s="17" t="s">
        <v>174</v>
      </c>
      <c r="F88" s="17" t="s">
        <v>19</v>
      </c>
    </row>
    <row r="89" spans="1:7">
      <c r="B89" s="1"/>
      <c r="C89" s="2"/>
    </row>
    <row r="90" spans="1:7">
      <c r="A90" s="39">
        <v>347</v>
      </c>
      <c r="B90" s="140" t="s">
        <v>202</v>
      </c>
      <c r="C90" s="6">
        <v>1984</v>
      </c>
      <c r="D90" s="35">
        <v>1</v>
      </c>
      <c r="E90" s="35" t="s">
        <v>174</v>
      </c>
      <c r="F90" s="35" t="s">
        <v>203</v>
      </c>
      <c r="G90" s="130"/>
    </row>
    <row r="91" spans="1:7">
      <c r="A91" s="39"/>
      <c r="B91" s="140"/>
      <c r="C91" s="6"/>
      <c r="D91" s="35"/>
      <c r="E91" s="35"/>
      <c r="F91" s="35"/>
      <c r="G91" s="130"/>
    </row>
    <row r="92" spans="1:7">
      <c r="A92" s="51">
        <v>4</v>
      </c>
      <c r="B92" s="5" t="s">
        <v>169</v>
      </c>
      <c r="C92" s="6">
        <v>2014</v>
      </c>
      <c r="D92" s="6"/>
      <c r="E92" s="35" t="s">
        <v>174</v>
      </c>
      <c r="F92" s="35" t="s">
        <v>67</v>
      </c>
      <c r="G92" s="130">
        <v>4.5138888888888892E-4</v>
      </c>
    </row>
    <row r="93" spans="1:7">
      <c r="A93" s="51">
        <v>7</v>
      </c>
      <c r="B93" s="5" t="s">
        <v>101</v>
      </c>
      <c r="C93" s="6">
        <v>2011</v>
      </c>
      <c r="D93" s="6">
        <v>3</v>
      </c>
      <c r="E93" s="35" t="s">
        <v>174</v>
      </c>
      <c r="F93" s="35" t="s">
        <v>67</v>
      </c>
      <c r="G93" s="130">
        <v>1.0879629629629629E-3</v>
      </c>
    </row>
    <row r="94" spans="1:7">
      <c r="A94" s="51">
        <v>18</v>
      </c>
      <c r="B94" s="5" t="s">
        <v>111</v>
      </c>
      <c r="C94" s="6">
        <v>2013</v>
      </c>
      <c r="D94" s="6">
        <v>3</v>
      </c>
      <c r="E94" s="35" t="s">
        <v>174</v>
      </c>
      <c r="F94" s="35" t="s">
        <v>67</v>
      </c>
      <c r="G94" s="130">
        <v>8.7962962962962962E-4</v>
      </c>
    </row>
    <row r="95" spans="1:7">
      <c r="A95" s="51">
        <v>21</v>
      </c>
      <c r="B95" s="5" t="s">
        <v>173</v>
      </c>
      <c r="C95" s="6">
        <v>2013</v>
      </c>
      <c r="D95" s="6"/>
      <c r="E95" s="35" t="s">
        <v>174</v>
      </c>
      <c r="F95" s="35" t="s">
        <v>67</v>
      </c>
      <c r="G95" s="130">
        <v>1.2037037037037038E-3</v>
      </c>
    </row>
    <row r="96" spans="1:7">
      <c r="A96" s="51">
        <v>25</v>
      </c>
      <c r="B96" s="134" t="s">
        <v>112</v>
      </c>
      <c r="C96" s="135">
        <v>2014</v>
      </c>
      <c r="D96" s="135"/>
      <c r="E96" s="35" t="s">
        <v>174</v>
      </c>
      <c r="F96" s="35" t="s">
        <v>67</v>
      </c>
      <c r="G96" s="130">
        <v>2.0833333333333333E-3</v>
      </c>
    </row>
    <row r="97" spans="1:7">
      <c r="A97" s="51">
        <v>28</v>
      </c>
      <c r="B97" s="5" t="s">
        <v>113</v>
      </c>
      <c r="C97" s="6">
        <v>2014</v>
      </c>
      <c r="D97" s="6"/>
      <c r="E97" s="35" t="s">
        <v>174</v>
      </c>
      <c r="F97" s="35" t="s">
        <v>67</v>
      </c>
      <c r="G97" s="130">
        <v>2.0833333333333333E-3</v>
      </c>
    </row>
    <row r="98" spans="1:7">
      <c r="A98" s="39">
        <v>30</v>
      </c>
      <c r="B98" s="134" t="s">
        <v>165</v>
      </c>
      <c r="C98" s="135">
        <v>2009</v>
      </c>
      <c r="D98" s="135" t="s">
        <v>175</v>
      </c>
      <c r="E98" s="35" t="s">
        <v>174</v>
      </c>
      <c r="F98" s="35" t="s">
        <v>67</v>
      </c>
      <c r="G98" s="7"/>
    </row>
    <row r="99" spans="1:7">
      <c r="A99" s="39">
        <v>40</v>
      </c>
      <c r="B99" s="134" t="s">
        <v>100</v>
      </c>
      <c r="C99" s="135">
        <v>2010</v>
      </c>
      <c r="D99" s="135">
        <v>3</v>
      </c>
      <c r="E99" s="35" t="s">
        <v>174</v>
      </c>
      <c r="F99" s="35" t="s">
        <v>67</v>
      </c>
      <c r="G99" s="130">
        <v>2.1412037037037038E-3</v>
      </c>
    </row>
    <row r="100" spans="1:7">
      <c r="A100" s="39">
        <v>43</v>
      </c>
      <c r="B100" s="134" t="s">
        <v>166</v>
      </c>
      <c r="C100" s="135">
        <v>2010</v>
      </c>
      <c r="D100" s="135" t="s">
        <v>176</v>
      </c>
      <c r="E100" s="35" t="s">
        <v>174</v>
      </c>
      <c r="F100" s="35" t="s">
        <v>67</v>
      </c>
      <c r="G100" s="130">
        <v>2.685185185185185E-3</v>
      </c>
    </row>
    <row r="101" spans="1:7">
      <c r="A101" s="39">
        <v>47</v>
      </c>
      <c r="B101" s="134" t="s">
        <v>168</v>
      </c>
      <c r="C101" s="135">
        <v>2010</v>
      </c>
      <c r="D101" s="135" t="s">
        <v>177</v>
      </c>
      <c r="E101" s="35" t="s">
        <v>174</v>
      </c>
      <c r="F101" s="35" t="s">
        <v>67</v>
      </c>
      <c r="G101" s="130">
        <v>2.7777777777777779E-3</v>
      </c>
    </row>
    <row r="102" spans="1:7">
      <c r="A102" s="39">
        <v>48</v>
      </c>
      <c r="B102" s="134" t="s">
        <v>102</v>
      </c>
      <c r="C102" s="135">
        <v>2010</v>
      </c>
      <c r="D102" s="135">
        <v>3</v>
      </c>
      <c r="E102" s="35" t="s">
        <v>174</v>
      </c>
      <c r="F102" s="35" t="s">
        <v>67</v>
      </c>
      <c r="G102" s="130">
        <v>2.7777777777777779E-3</v>
      </c>
    </row>
    <row r="103" spans="1:7">
      <c r="A103" s="39">
        <v>49</v>
      </c>
      <c r="B103" s="134" t="s">
        <v>167</v>
      </c>
      <c r="C103" s="135">
        <v>2010</v>
      </c>
      <c r="D103" s="135" t="s">
        <v>175</v>
      </c>
      <c r="E103" s="35" t="s">
        <v>174</v>
      </c>
      <c r="F103" s="35" t="s">
        <v>67</v>
      </c>
      <c r="G103" s="130">
        <v>2.7777777777777779E-3</v>
      </c>
    </row>
    <row r="104" spans="1:7">
      <c r="A104" s="39">
        <v>50</v>
      </c>
      <c r="B104" s="134" t="s">
        <v>105</v>
      </c>
      <c r="C104" s="135">
        <v>2010</v>
      </c>
      <c r="D104" s="135" t="s">
        <v>106</v>
      </c>
      <c r="E104" s="35" t="s">
        <v>174</v>
      </c>
      <c r="F104" s="35" t="s">
        <v>67</v>
      </c>
      <c r="G104" s="130">
        <v>2.7777777777777779E-3</v>
      </c>
    </row>
    <row r="105" spans="1:7">
      <c r="A105" s="39">
        <v>56</v>
      </c>
      <c r="B105" s="131" t="s">
        <v>171</v>
      </c>
      <c r="C105" s="133">
        <v>2009</v>
      </c>
      <c r="D105" s="133" t="s">
        <v>175</v>
      </c>
      <c r="E105" s="107" t="s">
        <v>174</v>
      </c>
      <c r="F105" s="107" t="s">
        <v>67</v>
      </c>
      <c r="G105" s="141"/>
    </row>
    <row r="106" spans="1:7">
      <c r="A106" s="39">
        <v>58</v>
      </c>
      <c r="B106" s="131" t="s">
        <v>172</v>
      </c>
      <c r="C106" s="133">
        <v>2010</v>
      </c>
      <c r="D106" s="133" t="s">
        <v>175</v>
      </c>
      <c r="E106" s="107" t="s">
        <v>174</v>
      </c>
      <c r="F106" s="107" t="s">
        <v>67</v>
      </c>
      <c r="G106" s="142">
        <v>4.3981481481481481E-4</v>
      </c>
    </row>
    <row r="107" spans="1:7">
      <c r="A107" s="39">
        <v>63</v>
      </c>
      <c r="B107" s="131" t="s">
        <v>107</v>
      </c>
      <c r="C107" s="133">
        <v>2010</v>
      </c>
      <c r="D107" s="133">
        <v>3</v>
      </c>
      <c r="E107" s="107" t="s">
        <v>174</v>
      </c>
      <c r="F107" s="107" t="s">
        <v>67</v>
      </c>
      <c r="G107" s="142">
        <v>2.615740740740741E-3</v>
      </c>
    </row>
    <row r="108" spans="1:7">
      <c r="A108" s="39">
        <v>69</v>
      </c>
      <c r="B108" s="107" t="s">
        <v>109</v>
      </c>
      <c r="C108" s="111">
        <v>2010</v>
      </c>
      <c r="D108" s="111" t="s">
        <v>106</v>
      </c>
      <c r="E108" s="107" t="s">
        <v>174</v>
      </c>
      <c r="F108" s="107" t="s">
        <v>67</v>
      </c>
      <c r="G108" s="130">
        <v>2.7777777777777779E-3</v>
      </c>
    </row>
    <row r="109" spans="1:7">
      <c r="A109" s="51">
        <v>72</v>
      </c>
      <c r="B109" s="1" t="s">
        <v>94</v>
      </c>
      <c r="C109" s="2">
        <v>2008</v>
      </c>
      <c r="D109" s="2">
        <v>1</v>
      </c>
      <c r="E109" s="17" t="s">
        <v>174</v>
      </c>
      <c r="F109" s="17" t="s">
        <v>67</v>
      </c>
      <c r="G109" s="130">
        <v>4.5138888888888892E-4</v>
      </c>
    </row>
    <row r="110" spans="1:7">
      <c r="A110" s="51">
        <v>74</v>
      </c>
      <c r="B110" s="1" t="s">
        <v>95</v>
      </c>
      <c r="C110" s="2">
        <v>2008</v>
      </c>
      <c r="D110" s="2">
        <v>1</v>
      </c>
      <c r="E110" s="17" t="s">
        <v>174</v>
      </c>
      <c r="F110" s="17" t="s">
        <v>67</v>
      </c>
      <c r="G110" s="130">
        <v>5.4398148148148144E-4</v>
      </c>
    </row>
    <row r="111" spans="1:7">
      <c r="A111" s="51">
        <v>78</v>
      </c>
      <c r="B111" s="1" t="s">
        <v>93</v>
      </c>
      <c r="C111" s="2">
        <v>2007</v>
      </c>
      <c r="D111" s="2">
        <v>3</v>
      </c>
      <c r="E111" s="17" t="s">
        <v>174</v>
      </c>
      <c r="F111" s="17" t="s">
        <v>67</v>
      </c>
      <c r="G111" s="130">
        <v>1.6782407407407406E-3</v>
      </c>
    </row>
    <row r="112" spans="1:7">
      <c r="A112" s="51">
        <v>81</v>
      </c>
      <c r="B112" s="1" t="s">
        <v>98</v>
      </c>
      <c r="C112" s="2">
        <v>2008</v>
      </c>
      <c r="D112" s="2">
        <v>1</v>
      </c>
      <c r="E112" s="17" t="s">
        <v>174</v>
      </c>
      <c r="F112" s="17" t="s">
        <v>67</v>
      </c>
      <c r="G112" s="130">
        <v>2.1527777777777778E-3</v>
      </c>
    </row>
    <row r="113" spans="1:8">
      <c r="A113" s="51">
        <v>87</v>
      </c>
      <c r="B113" s="1" t="s">
        <v>96</v>
      </c>
      <c r="C113" s="2">
        <v>2008</v>
      </c>
      <c r="D113" s="2">
        <v>3</v>
      </c>
      <c r="E113" s="17" t="s">
        <v>174</v>
      </c>
      <c r="F113" s="17" t="s">
        <v>67</v>
      </c>
      <c r="G113" s="130">
        <v>2.7777777777777779E-3</v>
      </c>
    </row>
    <row r="114" spans="1:8">
      <c r="A114" s="51">
        <v>88</v>
      </c>
      <c r="B114" s="1" t="s">
        <v>99</v>
      </c>
      <c r="C114" s="2">
        <v>2008</v>
      </c>
      <c r="D114" s="2">
        <v>3</v>
      </c>
      <c r="E114" s="17" t="s">
        <v>174</v>
      </c>
      <c r="F114" s="17" t="s">
        <v>67</v>
      </c>
      <c r="G114" s="130">
        <v>2.7777777777777779E-3</v>
      </c>
    </row>
    <row r="115" spans="1:8">
      <c r="A115" s="39">
        <v>310</v>
      </c>
      <c r="B115" s="5" t="s">
        <v>90</v>
      </c>
      <c r="C115" s="6">
        <v>2006</v>
      </c>
      <c r="D115" s="6">
        <v>1</v>
      </c>
      <c r="E115" s="35" t="s">
        <v>174</v>
      </c>
      <c r="F115" s="35" t="s">
        <v>67</v>
      </c>
      <c r="G115" s="130">
        <v>3.7037037037037035E-4</v>
      </c>
    </row>
    <row r="116" spans="1:8" ht="31.5">
      <c r="A116" s="154">
        <v>311</v>
      </c>
      <c r="B116" s="129" t="s">
        <v>296</v>
      </c>
      <c r="C116" s="6">
        <v>2005</v>
      </c>
      <c r="D116" s="131"/>
      <c r="E116" s="131" t="s">
        <v>174</v>
      </c>
      <c r="F116" s="131" t="s">
        <v>67</v>
      </c>
      <c r="G116" s="130">
        <v>6.018518518518519E-4</v>
      </c>
    </row>
    <row r="117" spans="1:8">
      <c r="A117" s="39">
        <v>317</v>
      </c>
      <c r="B117" s="5" t="s">
        <v>170</v>
      </c>
      <c r="C117" s="6">
        <v>2008</v>
      </c>
      <c r="D117" s="6" t="s">
        <v>175</v>
      </c>
      <c r="E117" s="35" t="s">
        <v>174</v>
      </c>
      <c r="F117" s="35" t="s">
        <v>67</v>
      </c>
      <c r="G117" s="130">
        <v>5.7870370370370378E-4</v>
      </c>
    </row>
    <row r="118" spans="1:8">
      <c r="A118" s="39">
        <v>324</v>
      </c>
      <c r="B118" s="5" t="s">
        <v>63</v>
      </c>
      <c r="C118" s="6">
        <v>2004</v>
      </c>
      <c r="D118" s="35"/>
      <c r="E118" s="35" t="s">
        <v>174</v>
      </c>
      <c r="F118" s="35" t="s">
        <v>67</v>
      </c>
      <c r="G118" s="130">
        <v>9.5486111111111108E-4</v>
      </c>
    </row>
    <row r="119" spans="1:8">
      <c r="A119" s="39">
        <v>328</v>
      </c>
      <c r="B119" s="5" t="s">
        <v>161</v>
      </c>
      <c r="C119" s="6">
        <v>2003</v>
      </c>
      <c r="D119" s="6" t="s">
        <v>175</v>
      </c>
      <c r="E119" s="35" t="s">
        <v>174</v>
      </c>
      <c r="F119" s="35" t="s">
        <v>67</v>
      </c>
      <c r="G119" s="130">
        <v>3.472222222222222E-3</v>
      </c>
    </row>
    <row r="120" spans="1:8">
      <c r="A120" s="39">
        <v>329</v>
      </c>
      <c r="B120" s="5" t="s">
        <v>65</v>
      </c>
      <c r="C120" s="6">
        <v>2003</v>
      </c>
      <c r="D120" s="35"/>
      <c r="E120" s="35" t="s">
        <v>174</v>
      </c>
      <c r="F120" s="35" t="s">
        <v>67</v>
      </c>
      <c r="G120" s="130">
        <v>3.472222222222222E-3</v>
      </c>
    </row>
    <row r="121" spans="1:8">
      <c r="A121" s="39">
        <v>332</v>
      </c>
      <c r="B121" s="147" t="s">
        <v>163</v>
      </c>
      <c r="C121" s="6">
        <v>2005</v>
      </c>
      <c r="D121" s="6" t="s">
        <v>175</v>
      </c>
      <c r="E121" s="35" t="s">
        <v>174</v>
      </c>
      <c r="F121" s="35" t="s">
        <v>67</v>
      </c>
      <c r="G121" s="130">
        <v>9.1435185185185185E-4</v>
      </c>
    </row>
    <row r="122" spans="1:8">
      <c r="A122" s="51">
        <v>12</v>
      </c>
      <c r="B122" s="35" t="s">
        <v>268</v>
      </c>
      <c r="C122" s="111">
        <v>2014</v>
      </c>
      <c r="D122" s="35" t="s">
        <v>224</v>
      </c>
      <c r="E122" s="35" t="s">
        <v>174</v>
      </c>
      <c r="F122" s="35" t="s">
        <v>12</v>
      </c>
      <c r="G122" s="130">
        <v>2.0833333333333333E-3</v>
      </c>
      <c r="H122" s="130"/>
    </row>
    <row r="123" spans="1:8">
      <c r="A123" s="51">
        <v>14</v>
      </c>
      <c r="B123" s="35" t="s">
        <v>246</v>
      </c>
      <c r="C123" s="111">
        <v>2013</v>
      </c>
      <c r="D123" s="35">
        <v>3</v>
      </c>
      <c r="E123" s="35" t="s">
        <v>174</v>
      </c>
      <c r="F123" s="35" t="s">
        <v>12</v>
      </c>
      <c r="G123" s="7"/>
      <c r="H123" s="130"/>
    </row>
    <row r="124" spans="1:8">
      <c r="A124" s="51">
        <v>29</v>
      </c>
      <c r="B124" s="35" t="s">
        <v>269</v>
      </c>
      <c r="C124" s="111">
        <v>2013</v>
      </c>
      <c r="D124" s="35" t="s">
        <v>224</v>
      </c>
      <c r="E124" s="35" t="s">
        <v>174</v>
      </c>
      <c r="F124" s="35" t="s">
        <v>12</v>
      </c>
      <c r="G124" s="130">
        <v>2.0833333333333333E-3</v>
      </c>
      <c r="H124" s="130"/>
    </row>
    <row r="125" spans="1:8">
      <c r="A125" s="39">
        <v>33</v>
      </c>
      <c r="B125" s="35" t="s">
        <v>340</v>
      </c>
      <c r="C125" s="111">
        <v>2009</v>
      </c>
      <c r="D125" s="35"/>
      <c r="E125" s="35" t="s">
        <v>174</v>
      </c>
      <c r="F125" s="35" t="s">
        <v>12</v>
      </c>
      <c r="G125" s="130">
        <v>6.4814814814814813E-4</v>
      </c>
      <c r="H125" s="130"/>
    </row>
    <row r="126" spans="1:8">
      <c r="A126" s="39">
        <v>55</v>
      </c>
      <c r="B126" s="35" t="s">
        <v>270</v>
      </c>
      <c r="C126" s="111">
        <v>2009</v>
      </c>
      <c r="D126" s="35" t="s">
        <v>224</v>
      </c>
      <c r="E126" s="35" t="s">
        <v>174</v>
      </c>
      <c r="F126" s="35" t="s">
        <v>12</v>
      </c>
      <c r="G126" s="130">
        <v>2.7777777777777779E-3</v>
      </c>
      <c r="H126" s="130"/>
    </row>
    <row r="127" spans="1:8">
      <c r="A127" s="39">
        <v>67</v>
      </c>
      <c r="B127" s="131" t="s">
        <v>9</v>
      </c>
      <c r="C127" s="133">
        <v>2009</v>
      </c>
      <c r="D127" s="107"/>
      <c r="E127" s="107" t="s">
        <v>174</v>
      </c>
      <c r="F127" s="107" t="s">
        <v>12</v>
      </c>
      <c r="G127" s="130">
        <v>2.7777777777777779E-3</v>
      </c>
      <c r="H127" s="130"/>
    </row>
    <row r="128" spans="1:8">
      <c r="A128" s="39">
        <v>68</v>
      </c>
      <c r="B128" s="131" t="s">
        <v>371</v>
      </c>
      <c r="C128" s="133">
        <v>2010</v>
      </c>
      <c r="D128" s="107"/>
      <c r="E128" s="107" t="s">
        <v>174</v>
      </c>
      <c r="F128" s="107" t="s">
        <v>12</v>
      </c>
      <c r="G128" s="130">
        <v>2.7777777777777779E-3</v>
      </c>
      <c r="H128" s="130"/>
    </row>
    <row r="129" spans="1:8">
      <c r="A129" s="51">
        <v>89</v>
      </c>
      <c r="B129" s="81" t="s">
        <v>11</v>
      </c>
      <c r="C129" s="2">
        <v>2008</v>
      </c>
      <c r="E129" s="17" t="s">
        <v>174</v>
      </c>
      <c r="F129" s="17" t="s">
        <v>12</v>
      </c>
      <c r="G129" s="130">
        <v>2.7777777777777779E-3</v>
      </c>
      <c r="H129" s="130"/>
    </row>
    <row r="130" spans="1:8">
      <c r="A130" s="51">
        <v>95</v>
      </c>
      <c r="B130" s="17" t="s">
        <v>261</v>
      </c>
      <c r="C130" s="53">
        <v>1992</v>
      </c>
      <c r="D130" s="17" t="s">
        <v>205</v>
      </c>
      <c r="E130" s="17" t="s">
        <v>174</v>
      </c>
      <c r="F130" s="17" t="s">
        <v>12</v>
      </c>
      <c r="H130" s="130"/>
    </row>
    <row r="131" spans="1:8">
      <c r="A131" s="51">
        <v>308</v>
      </c>
      <c r="B131" s="17" t="s">
        <v>260</v>
      </c>
      <c r="C131" s="53">
        <v>1962</v>
      </c>
      <c r="D131" s="17" t="s">
        <v>205</v>
      </c>
      <c r="E131" s="17" t="s">
        <v>174</v>
      </c>
      <c r="F131" s="17" t="s">
        <v>12</v>
      </c>
      <c r="H131" s="130"/>
    </row>
    <row r="132" spans="1:8">
      <c r="A132" s="39">
        <v>319</v>
      </c>
      <c r="B132" s="5" t="s">
        <v>291</v>
      </c>
      <c r="C132" s="6">
        <v>2008</v>
      </c>
      <c r="D132" s="35"/>
      <c r="E132" s="35" t="s">
        <v>174</v>
      </c>
      <c r="F132" s="35" t="s">
        <v>12</v>
      </c>
      <c r="G132" s="130">
        <v>2.7777777777777779E-3</v>
      </c>
      <c r="H132" s="130"/>
    </row>
    <row r="133" spans="1:8">
      <c r="A133" s="39">
        <v>320</v>
      </c>
      <c r="B133" s="5" t="s">
        <v>6</v>
      </c>
      <c r="C133" s="6">
        <v>2008</v>
      </c>
      <c r="D133" s="35"/>
      <c r="E133" s="35" t="s">
        <v>174</v>
      </c>
      <c r="F133" s="35" t="s">
        <v>12</v>
      </c>
      <c r="G133" s="130">
        <v>2.7777777777777779E-3</v>
      </c>
      <c r="H133" s="130"/>
    </row>
    <row r="134" spans="1:8">
      <c r="A134" s="39">
        <v>321</v>
      </c>
      <c r="B134" s="5" t="s">
        <v>8</v>
      </c>
      <c r="C134" s="6">
        <v>2008</v>
      </c>
      <c r="D134" s="35"/>
      <c r="E134" s="35" t="s">
        <v>174</v>
      </c>
      <c r="F134" s="35" t="s">
        <v>12</v>
      </c>
      <c r="G134" s="130">
        <v>2.7777777777777779E-3</v>
      </c>
      <c r="H134" s="130"/>
    </row>
    <row r="135" spans="1:8">
      <c r="A135" s="39"/>
      <c r="B135" s="5"/>
      <c r="C135" s="6"/>
      <c r="D135" s="35"/>
      <c r="E135" s="35"/>
      <c r="F135" s="35"/>
      <c r="G135" s="130"/>
      <c r="H135" s="130"/>
    </row>
    <row r="136" spans="1:8">
      <c r="A136" s="39"/>
      <c r="B136" s="147"/>
      <c r="C136" s="6"/>
      <c r="D136" s="6"/>
      <c r="E136" s="35"/>
      <c r="F136" s="35"/>
      <c r="G136" s="130"/>
    </row>
    <row r="137" spans="1:8">
      <c r="A137" s="51">
        <v>11</v>
      </c>
      <c r="B137" s="5" t="s">
        <v>74</v>
      </c>
      <c r="C137" s="6">
        <v>2011</v>
      </c>
      <c r="D137" s="35"/>
      <c r="E137" s="35" t="s">
        <v>174</v>
      </c>
      <c r="F137" s="35" t="s">
        <v>79</v>
      </c>
      <c r="G137" s="130">
        <v>2.0833333333333333E-3</v>
      </c>
    </row>
    <row r="138" spans="1:8">
      <c r="A138" s="51">
        <v>13</v>
      </c>
      <c r="B138" s="5" t="s">
        <v>78</v>
      </c>
      <c r="C138" s="6">
        <v>2013</v>
      </c>
      <c r="D138" s="35"/>
      <c r="E138" s="35" t="s">
        <v>174</v>
      </c>
      <c r="F138" s="35" t="s">
        <v>79</v>
      </c>
      <c r="G138" s="130">
        <v>2.0833333333333333E-3</v>
      </c>
      <c r="H138" s="7"/>
    </row>
    <row r="139" spans="1:8">
      <c r="A139" s="51">
        <v>26</v>
      </c>
      <c r="B139" s="5" t="s">
        <v>75</v>
      </c>
      <c r="C139" s="6">
        <v>2011</v>
      </c>
      <c r="D139" s="35"/>
      <c r="E139" s="35" t="s">
        <v>174</v>
      </c>
      <c r="F139" s="35" t="s">
        <v>79</v>
      </c>
      <c r="G139" s="130">
        <v>2.0833333333333333E-3</v>
      </c>
      <c r="H139" s="130"/>
    </row>
    <row r="140" spans="1:8">
      <c r="A140" s="51">
        <v>27</v>
      </c>
      <c r="B140" s="5" t="s">
        <v>76</v>
      </c>
      <c r="C140" s="6">
        <v>2011</v>
      </c>
      <c r="D140" s="35"/>
      <c r="E140" s="35" t="s">
        <v>174</v>
      </c>
      <c r="F140" s="35" t="s">
        <v>79</v>
      </c>
      <c r="G140" s="130">
        <v>2.0833333333333333E-3</v>
      </c>
      <c r="H140" s="130"/>
    </row>
    <row r="141" spans="1:8">
      <c r="A141" s="39">
        <v>52</v>
      </c>
      <c r="B141" s="134" t="s">
        <v>73</v>
      </c>
      <c r="C141" s="135">
        <v>2009</v>
      </c>
      <c r="D141" s="35"/>
      <c r="E141" s="35" t="s">
        <v>174</v>
      </c>
      <c r="F141" s="35" t="s">
        <v>79</v>
      </c>
      <c r="G141" s="130">
        <v>2.7777777777777779E-3</v>
      </c>
      <c r="H141" s="130"/>
    </row>
    <row r="142" spans="1:8">
      <c r="A142" s="39">
        <v>54</v>
      </c>
      <c r="B142" s="134" t="s">
        <v>72</v>
      </c>
      <c r="C142" s="135">
        <v>2009</v>
      </c>
      <c r="D142" s="35"/>
      <c r="E142" s="35" t="s">
        <v>174</v>
      </c>
      <c r="F142" s="35" t="s">
        <v>79</v>
      </c>
      <c r="G142" s="130">
        <v>2.7777777777777779E-3</v>
      </c>
      <c r="H142" s="130"/>
    </row>
    <row r="143" spans="1:8">
      <c r="A143" s="51">
        <v>76</v>
      </c>
      <c r="B143" s="1" t="s">
        <v>68</v>
      </c>
      <c r="C143" s="2">
        <v>2008</v>
      </c>
      <c r="E143" s="17" t="s">
        <v>174</v>
      </c>
      <c r="F143" s="17" t="s">
        <v>79</v>
      </c>
      <c r="G143" s="130">
        <v>7.8703703703703705E-4</v>
      </c>
    </row>
    <row r="144" spans="1:8">
      <c r="A144" s="39">
        <v>333</v>
      </c>
      <c r="B144" s="5" t="s">
        <v>70</v>
      </c>
      <c r="C144" s="6">
        <v>2005</v>
      </c>
      <c r="D144" s="35"/>
      <c r="E144" s="35" t="s">
        <v>174</v>
      </c>
      <c r="F144" s="35" t="s">
        <v>79</v>
      </c>
      <c r="G144" s="130">
        <v>9.8379629629629642E-4</v>
      </c>
      <c r="H144" s="130"/>
    </row>
    <row r="145" spans="1:8">
      <c r="A145" s="39"/>
      <c r="B145" s="5"/>
      <c r="C145" s="6"/>
      <c r="D145" s="35"/>
      <c r="E145" s="35"/>
      <c r="F145" s="35"/>
      <c r="G145" s="130"/>
      <c r="H145" s="130"/>
    </row>
    <row r="146" spans="1:8">
      <c r="A146" s="51">
        <v>1</v>
      </c>
      <c r="B146" s="5" t="s">
        <v>144</v>
      </c>
      <c r="C146" s="6">
        <v>2012</v>
      </c>
      <c r="D146" s="35"/>
      <c r="E146" s="35" t="s">
        <v>174</v>
      </c>
      <c r="F146" s="35" t="s">
        <v>157</v>
      </c>
      <c r="G146" s="7"/>
      <c r="H146" s="130"/>
    </row>
    <row r="147" spans="1:8">
      <c r="A147" s="51">
        <v>3</v>
      </c>
      <c r="B147" s="5" t="s">
        <v>150</v>
      </c>
      <c r="C147" s="6">
        <v>2011</v>
      </c>
      <c r="D147" s="35"/>
      <c r="E147" s="35" t="s">
        <v>174</v>
      </c>
      <c r="F147" s="35" t="s">
        <v>157</v>
      </c>
      <c r="G147" s="130">
        <v>1.0416666666666667E-4</v>
      </c>
      <c r="H147" s="130"/>
    </row>
    <row r="148" spans="1:8">
      <c r="A148" s="51">
        <v>10</v>
      </c>
      <c r="B148" s="5" t="s">
        <v>134</v>
      </c>
      <c r="C148" s="6">
        <v>2013</v>
      </c>
      <c r="D148" s="35"/>
      <c r="E148" s="35" t="s">
        <v>174</v>
      </c>
      <c r="F148" s="35" t="s">
        <v>157</v>
      </c>
      <c r="G148" s="130">
        <v>2.0833333333333333E-3</v>
      </c>
      <c r="H148" s="130"/>
    </row>
    <row r="149" spans="1:8">
      <c r="A149" s="51">
        <v>16</v>
      </c>
      <c r="B149" s="5" t="s">
        <v>133</v>
      </c>
      <c r="C149" s="6">
        <v>2011</v>
      </c>
      <c r="D149" s="35"/>
      <c r="E149" s="35" t="s">
        <v>174</v>
      </c>
      <c r="F149" s="35" t="s">
        <v>157</v>
      </c>
      <c r="G149" s="130">
        <v>3.1250000000000001E-4</v>
      </c>
      <c r="H149" s="130"/>
    </row>
    <row r="150" spans="1:8">
      <c r="A150" s="51">
        <v>24</v>
      </c>
      <c r="B150" s="5" t="s">
        <v>154</v>
      </c>
      <c r="C150" s="6">
        <v>2011</v>
      </c>
      <c r="D150" s="35"/>
      <c r="E150" s="35" t="s">
        <v>174</v>
      </c>
      <c r="F150" s="35" t="s">
        <v>157</v>
      </c>
      <c r="G150" s="130">
        <v>1.9212962962962962E-3</v>
      </c>
      <c r="H150" s="130"/>
    </row>
    <row r="151" spans="1:8">
      <c r="A151" s="39">
        <v>34</v>
      </c>
      <c r="B151" s="134" t="s">
        <v>142</v>
      </c>
      <c r="C151" s="135">
        <v>2009</v>
      </c>
      <c r="D151" s="35"/>
      <c r="E151" s="35" t="s">
        <v>174</v>
      </c>
      <c r="F151" s="35" t="s">
        <v>157</v>
      </c>
      <c r="G151" s="130">
        <v>9.7222222222222209E-4</v>
      </c>
      <c r="H151" s="130"/>
    </row>
    <row r="152" spans="1:8">
      <c r="A152" s="39">
        <v>35</v>
      </c>
      <c r="B152" s="134" t="s">
        <v>138</v>
      </c>
      <c r="C152" s="135">
        <v>2009</v>
      </c>
      <c r="D152" s="35"/>
      <c r="E152" s="35" t="s">
        <v>174</v>
      </c>
      <c r="F152" s="35" t="s">
        <v>157</v>
      </c>
      <c r="G152" s="130">
        <v>1.0069444444444444E-3</v>
      </c>
      <c r="H152" s="130"/>
    </row>
    <row r="153" spans="1:8">
      <c r="A153" s="39">
        <v>38</v>
      </c>
      <c r="B153" s="134" t="s">
        <v>148</v>
      </c>
      <c r="C153" s="135">
        <v>2009</v>
      </c>
      <c r="D153" s="35"/>
      <c r="E153" s="35" t="s">
        <v>174</v>
      </c>
      <c r="F153" s="35" t="s">
        <v>157</v>
      </c>
      <c r="G153" s="130">
        <v>1.736111111111111E-3</v>
      </c>
      <c r="H153" s="130"/>
    </row>
    <row r="154" spans="1:8">
      <c r="A154" s="39">
        <v>41</v>
      </c>
      <c r="B154" s="134" t="s">
        <v>127</v>
      </c>
      <c r="C154" s="135">
        <v>2009</v>
      </c>
      <c r="D154" s="35"/>
      <c r="E154" s="35" t="s">
        <v>174</v>
      </c>
      <c r="F154" s="35" t="s">
        <v>157</v>
      </c>
      <c r="G154" s="130">
        <v>2.2337962962962967E-3</v>
      </c>
      <c r="H154" s="130"/>
    </row>
    <row r="155" spans="1:8">
      <c r="A155" s="39">
        <v>42</v>
      </c>
      <c r="B155" s="134" t="s">
        <v>123</v>
      </c>
      <c r="C155" s="135">
        <v>2009</v>
      </c>
      <c r="D155" s="35"/>
      <c r="E155" s="35" t="s">
        <v>174</v>
      </c>
      <c r="F155" s="35" t="s">
        <v>157</v>
      </c>
      <c r="G155" s="130">
        <v>2.6041666666666665E-3</v>
      </c>
      <c r="H155" s="130"/>
    </row>
    <row r="156" spans="1:8">
      <c r="A156" s="39">
        <v>44</v>
      </c>
      <c r="B156" s="134" t="s">
        <v>129</v>
      </c>
      <c r="C156" s="135">
        <v>2010</v>
      </c>
      <c r="D156" s="35"/>
      <c r="E156" s="35" t="s">
        <v>174</v>
      </c>
      <c r="F156" s="35" t="s">
        <v>157</v>
      </c>
      <c r="G156" s="130">
        <v>2.7777777777777779E-3</v>
      </c>
      <c r="H156" s="130"/>
    </row>
    <row r="157" spans="1:8">
      <c r="A157" s="39">
        <v>45</v>
      </c>
      <c r="B157" s="134" t="s">
        <v>131</v>
      </c>
      <c r="C157" s="135">
        <v>2010</v>
      </c>
      <c r="D157" s="35"/>
      <c r="E157" s="35" t="s">
        <v>174</v>
      </c>
      <c r="F157" s="35" t="s">
        <v>157</v>
      </c>
      <c r="G157" s="130">
        <v>2.7777777777777779E-3</v>
      </c>
      <c r="H157" s="130"/>
    </row>
    <row r="158" spans="1:8">
      <c r="A158" s="39">
        <v>51</v>
      </c>
      <c r="B158" s="134" t="s">
        <v>146</v>
      </c>
      <c r="C158" s="135">
        <v>2010</v>
      </c>
      <c r="D158" s="35"/>
      <c r="E158" s="35" t="s">
        <v>174</v>
      </c>
      <c r="F158" s="35" t="s">
        <v>157</v>
      </c>
      <c r="G158" s="130">
        <v>2.7777777777777779E-3</v>
      </c>
      <c r="H158" s="130"/>
    </row>
    <row r="159" spans="1:8">
      <c r="A159" s="39">
        <v>53</v>
      </c>
      <c r="B159" s="134" t="s">
        <v>152</v>
      </c>
      <c r="C159" s="135">
        <v>2010</v>
      </c>
      <c r="D159" s="35"/>
      <c r="E159" s="35" t="s">
        <v>174</v>
      </c>
      <c r="F159" s="35" t="s">
        <v>157</v>
      </c>
      <c r="G159" s="130">
        <v>2.7777777777777779E-3</v>
      </c>
      <c r="H159" s="130"/>
    </row>
    <row r="160" spans="1:8">
      <c r="A160" s="39">
        <v>60</v>
      </c>
      <c r="B160" s="131" t="s">
        <v>339</v>
      </c>
      <c r="C160" s="133">
        <v>2009</v>
      </c>
      <c r="D160" s="107"/>
      <c r="E160" s="107" t="s">
        <v>174</v>
      </c>
      <c r="F160" s="107" t="s">
        <v>157</v>
      </c>
      <c r="G160" s="142">
        <v>9.0277777777777784E-4</v>
      </c>
      <c r="H160" s="130"/>
    </row>
    <row r="161" spans="1:9">
      <c r="A161" s="39">
        <v>62</v>
      </c>
      <c r="B161" s="131" t="s">
        <v>155</v>
      </c>
      <c r="C161" s="133">
        <v>2010</v>
      </c>
      <c r="D161" s="107"/>
      <c r="E161" s="107" t="s">
        <v>174</v>
      </c>
      <c r="F161" s="107" t="s">
        <v>157</v>
      </c>
      <c r="G161" s="142">
        <v>2.4652777777777776E-3</v>
      </c>
      <c r="H161" s="130"/>
    </row>
    <row r="162" spans="1:9">
      <c r="A162" s="39">
        <v>64</v>
      </c>
      <c r="B162" s="131" t="s">
        <v>124</v>
      </c>
      <c r="C162" s="133">
        <v>2010</v>
      </c>
      <c r="D162" s="107"/>
      <c r="E162" s="107" t="s">
        <v>174</v>
      </c>
      <c r="F162" s="107" t="s">
        <v>157</v>
      </c>
      <c r="G162" s="130">
        <v>2.7777777777777779E-3</v>
      </c>
      <c r="H162" s="130"/>
    </row>
    <row r="163" spans="1:9">
      <c r="A163" s="39">
        <v>65</v>
      </c>
      <c r="B163" s="107" t="s">
        <v>151</v>
      </c>
      <c r="C163" s="133">
        <v>2009</v>
      </c>
      <c r="D163" s="107"/>
      <c r="E163" s="107" t="s">
        <v>174</v>
      </c>
      <c r="F163" s="107" t="s">
        <v>157</v>
      </c>
      <c r="G163" s="130">
        <v>2.7777777777777779E-3</v>
      </c>
      <c r="H163" s="130"/>
    </row>
    <row r="164" spans="1:9">
      <c r="A164" s="51">
        <v>79</v>
      </c>
      <c r="B164" s="1" t="s">
        <v>140</v>
      </c>
      <c r="C164" s="2">
        <v>2008</v>
      </c>
      <c r="E164" s="17" t="s">
        <v>174</v>
      </c>
      <c r="F164" s="17" t="s">
        <v>157</v>
      </c>
      <c r="G164" s="130">
        <v>1.8055555555555557E-3</v>
      </c>
      <c r="H164" s="130"/>
    </row>
    <row r="165" spans="1:9">
      <c r="A165" s="51">
        <v>82</v>
      </c>
      <c r="B165" s="1" t="s">
        <v>121</v>
      </c>
      <c r="C165" s="2">
        <v>2007</v>
      </c>
      <c r="E165" s="17" t="s">
        <v>174</v>
      </c>
      <c r="F165" s="17" t="s">
        <v>157</v>
      </c>
      <c r="G165" s="130">
        <v>2.1539351851851854E-3</v>
      </c>
      <c r="H165" s="130"/>
    </row>
    <row r="166" spans="1:9">
      <c r="A166" s="51">
        <v>84</v>
      </c>
      <c r="B166" s="1" t="s">
        <v>139</v>
      </c>
      <c r="C166" s="2">
        <v>2008</v>
      </c>
      <c r="E166" s="17" t="s">
        <v>174</v>
      </c>
      <c r="F166" s="17" t="s">
        <v>157</v>
      </c>
      <c r="G166" s="130">
        <v>2.488425925925926E-3</v>
      </c>
      <c r="H166" s="130"/>
    </row>
    <row r="167" spans="1:9">
      <c r="A167" s="51">
        <v>85</v>
      </c>
      <c r="B167" s="1" t="s">
        <v>156</v>
      </c>
      <c r="C167" s="2">
        <v>2008</v>
      </c>
      <c r="E167" s="17" t="s">
        <v>174</v>
      </c>
      <c r="F167" s="17" t="s">
        <v>157</v>
      </c>
      <c r="G167" s="130">
        <v>2.7777777777777779E-3</v>
      </c>
      <c r="H167" s="130"/>
    </row>
    <row r="168" spans="1:9">
      <c r="A168" s="51">
        <v>86</v>
      </c>
      <c r="B168" s="1" t="s">
        <v>122</v>
      </c>
      <c r="C168" s="2">
        <v>2007</v>
      </c>
      <c r="E168" s="17" t="s">
        <v>174</v>
      </c>
      <c r="F168" s="17" t="s">
        <v>157</v>
      </c>
      <c r="G168" s="130">
        <v>2.7777777777777779E-3</v>
      </c>
      <c r="H168" s="130"/>
    </row>
    <row r="169" spans="1:9">
      <c r="A169" s="39">
        <v>316</v>
      </c>
      <c r="B169" s="5" t="s">
        <v>137</v>
      </c>
      <c r="C169" s="6">
        <v>2007</v>
      </c>
      <c r="D169" s="35"/>
      <c r="E169" s="35" t="s">
        <v>174</v>
      </c>
      <c r="F169" s="35" t="s">
        <v>157</v>
      </c>
      <c r="G169" s="130">
        <v>9.2592592592592588E-5</v>
      </c>
      <c r="H169" s="130"/>
    </row>
    <row r="170" spans="1:9">
      <c r="A170" s="39">
        <v>335</v>
      </c>
      <c r="B170" s="5" t="s">
        <v>119</v>
      </c>
      <c r="C170" s="6">
        <v>2006</v>
      </c>
      <c r="D170" s="35"/>
      <c r="E170" s="35" t="s">
        <v>174</v>
      </c>
      <c r="F170" s="35" t="s">
        <v>157</v>
      </c>
      <c r="G170" s="130">
        <v>3.472222222222222E-3</v>
      </c>
      <c r="H170" s="130"/>
    </row>
    <row r="171" spans="1:9">
      <c r="A171" s="39"/>
      <c r="B171" s="5"/>
      <c r="C171" s="6"/>
      <c r="D171" s="35"/>
      <c r="E171" s="35"/>
      <c r="F171" s="35"/>
      <c r="G171" s="130"/>
      <c r="H171" s="130"/>
    </row>
    <row r="172" spans="1:9">
      <c r="A172" s="51">
        <v>70</v>
      </c>
      <c r="B172" s="1" t="s">
        <v>60</v>
      </c>
      <c r="C172" s="2">
        <v>2007</v>
      </c>
      <c r="E172" s="17" t="s">
        <v>174</v>
      </c>
      <c r="F172" s="17" t="s">
        <v>62</v>
      </c>
      <c r="G172" s="7"/>
      <c r="H172" s="7"/>
      <c r="I172" s="7"/>
    </row>
    <row r="173" spans="1:9">
      <c r="A173" s="39">
        <v>331</v>
      </c>
      <c r="B173" s="5" t="s">
        <v>61</v>
      </c>
      <c r="C173" s="6">
        <v>2005</v>
      </c>
      <c r="D173" s="35"/>
      <c r="E173" s="35" t="s">
        <v>174</v>
      </c>
      <c r="F173" s="35" t="s">
        <v>62</v>
      </c>
      <c r="G173" s="130">
        <v>2.5462962962962961E-4</v>
      </c>
      <c r="H173" s="130"/>
    </row>
    <row r="174" spans="1:9">
      <c r="A174" s="39"/>
      <c r="B174" s="5"/>
      <c r="C174" s="6"/>
      <c r="D174" s="35"/>
      <c r="E174" s="35"/>
      <c r="F174" s="35"/>
      <c r="G174" s="130"/>
      <c r="H174" s="130"/>
    </row>
    <row r="175" spans="1:9">
      <c r="A175" s="51">
        <v>2</v>
      </c>
      <c r="B175" s="129" t="s">
        <v>53</v>
      </c>
      <c r="C175" s="6">
        <v>2012</v>
      </c>
      <c r="D175" s="35"/>
      <c r="E175" s="35" t="s">
        <v>174</v>
      </c>
      <c r="F175" s="35" t="s">
        <v>183</v>
      </c>
      <c r="G175" s="130">
        <v>2.3148148148148147E-5</v>
      </c>
      <c r="H175" s="130"/>
    </row>
    <row r="176" spans="1:9">
      <c r="A176" s="51">
        <v>5</v>
      </c>
      <c r="B176" s="129" t="s">
        <v>48</v>
      </c>
      <c r="C176" s="6">
        <v>2011</v>
      </c>
      <c r="D176" s="35"/>
      <c r="E176" s="35" t="s">
        <v>174</v>
      </c>
      <c r="F176" s="35" t="s">
        <v>183</v>
      </c>
      <c r="G176" s="130">
        <v>5.3240740740740744E-4</v>
      </c>
      <c r="H176" s="130"/>
    </row>
    <row r="177" spans="1:8">
      <c r="A177" s="51">
        <v>6</v>
      </c>
      <c r="B177" s="129" t="s">
        <v>52</v>
      </c>
      <c r="C177" s="6">
        <v>2012</v>
      </c>
      <c r="D177" s="35"/>
      <c r="E177" s="35" t="s">
        <v>174</v>
      </c>
      <c r="F177" s="35" t="s">
        <v>183</v>
      </c>
      <c r="G177" s="130">
        <v>6.5972222222222213E-4</v>
      </c>
      <c r="H177" s="130"/>
    </row>
    <row r="178" spans="1:8">
      <c r="A178" s="51">
        <v>8</v>
      </c>
      <c r="B178" s="129" t="s">
        <v>57</v>
      </c>
      <c r="C178" s="6">
        <v>2011</v>
      </c>
      <c r="D178" s="35"/>
      <c r="E178" s="35" t="s">
        <v>174</v>
      </c>
      <c r="F178" s="35" t="s">
        <v>183</v>
      </c>
      <c r="G178" s="130">
        <v>1.4930555555555556E-3</v>
      </c>
      <c r="H178" s="130"/>
    </row>
    <row r="179" spans="1:8">
      <c r="A179" s="51">
        <v>15</v>
      </c>
      <c r="B179" s="129" t="s">
        <v>49</v>
      </c>
      <c r="C179" s="6">
        <v>2011</v>
      </c>
      <c r="D179" s="35"/>
      <c r="E179" s="35" t="s">
        <v>174</v>
      </c>
      <c r="F179" s="35" t="s">
        <v>183</v>
      </c>
      <c r="G179" s="130">
        <v>6.9444444444444444E-5</v>
      </c>
      <c r="H179" s="130"/>
    </row>
    <row r="180" spans="1:8">
      <c r="A180" s="51">
        <v>17</v>
      </c>
      <c r="B180" s="129" t="s">
        <v>50</v>
      </c>
      <c r="C180" s="6">
        <v>2012</v>
      </c>
      <c r="D180" s="35"/>
      <c r="E180" s="35" t="s">
        <v>174</v>
      </c>
      <c r="F180" s="35" t="s">
        <v>183</v>
      </c>
      <c r="G180" s="130">
        <v>4.8611111111111104E-4</v>
      </c>
      <c r="H180" s="130"/>
    </row>
    <row r="181" spans="1:8">
      <c r="A181" s="51">
        <v>19</v>
      </c>
      <c r="B181" s="129" t="s">
        <v>51</v>
      </c>
      <c r="C181" s="6">
        <v>2013</v>
      </c>
      <c r="D181" s="35"/>
      <c r="E181" s="35" t="s">
        <v>174</v>
      </c>
      <c r="F181" s="35" t="s">
        <v>183</v>
      </c>
      <c r="G181" s="130">
        <v>9.9537037037037042E-4</v>
      </c>
      <c r="H181" s="130"/>
    </row>
    <row r="182" spans="1:8">
      <c r="A182" s="51">
        <v>20</v>
      </c>
      <c r="B182" s="129" t="s">
        <v>47</v>
      </c>
      <c r="C182" s="6">
        <v>2015</v>
      </c>
      <c r="D182" s="35"/>
      <c r="E182" s="35" t="s">
        <v>174</v>
      </c>
      <c r="F182" s="35" t="s">
        <v>183</v>
      </c>
      <c r="G182" s="130">
        <v>1.1342592592592591E-3</v>
      </c>
      <c r="H182" s="130"/>
    </row>
    <row r="183" spans="1:8">
      <c r="A183" s="39">
        <v>31</v>
      </c>
      <c r="B183" s="140" t="s">
        <v>34</v>
      </c>
      <c r="C183" s="135">
        <v>2009</v>
      </c>
      <c r="D183" s="35"/>
      <c r="E183" s="35" t="s">
        <v>174</v>
      </c>
      <c r="F183" s="35" t="s">
        <v>183</v>
      </c>
      <c r="G183" s="130">
        <v>1.8518518518518518E-4</v>
      </c>
      <c r="H183" s="130"/>
    </row>
    <row r="184" spans="1:8">
      <c r="A184" s="39">
        <v>36</v>
      </c>
      <c r="B184" s="140" t="s">
        <v>45</v>
      </c>
      <c r="C184" s="135">
        <v>2009</v>
      </c>
      <c r="D184" s="35"/>
      <c r="E184" s="35" t="s">
        <v>174</v>
      </c>
      <c r="F184" s="35" t="s">
        <v>183</v>
      </c>
      <c r="G184" s="130">
        <v>1.6550925925925926E-3</v>
      </c>
      <c r="H184" s="130"/>
    </row>
    <row r="185" spans="1:8">
      <c r="A185" s="39">
        <v>37</v>
      </c>
      <c r="B185" s="140" t="s">
        <v>55</v>
      </c>
      <c r="C185" s="135">
        <v>2009</v>
      </c>
      <c r="D185" s="35"/>
      <c r="E185" s="35" t="s">
        <v>174</v>
      </c>
      <c r="F185" s="35" t="s">
        <v>183</v>
      </c>
      <c r="G185" s="130">
        <v>1.6782407407407406E-3</v>
      </c>
      <c r="H185" s="130"/>
    </row>
    <row r="186" spans="1:8">
      <c r="A186" s="39">
        <v>46</v>
      </c>
      <c r="B186" s="140" t="s">
        <v>54</v>
      </c>
      <c r="C186" s="135">
        <v>2010</v>
      </c>
      <c r="D186" s="35"/>
      <c r="E186" s="35" t="s">
        <v>174</v>
      </c>
      <c r="F186" s="35" t="s">
        <v>183</v>
      </c>
      <c r="G186" s="130">
        <v>2.7777777777777779E-3</v>
      </c>
      <c r="H186" s="130"/>
    </row>
    <row r="187" spans="1:8">
      <c r="A187" s="39">
        <v>59</v>
      </c>
      <c r="B187" s="143" t="s">
        <v>38</v>
      </c>
      <c r="C187" s="133">
        <v>2009</v>
      </c>
      <c r="D187" s="107"/>
      <c r="E187" s="107" t="s">
        <v>174</v>
      </c>
      <c r="F187" s="107" t="s">
        <v>183</v>
      </c>
      <c r="G187" s="142">
        <v>5.9027777777777778E-4</v>
      </c>
      <c r="H187" s="130"/>
    </row>
    <row r="188" spans="1:8">
      <c r="A188" s="39">
        <v>61</v>
      </c>
      <c r="B188" s="143" t="s">
        <v>37</v>
      </c>
      <c r="C188" s="133">
        <v>2009</v>
      </c>
      <c r="D188" s="107"/>
      <c r="E188" s="107" t="s">
        <v>174</v>
      </c>
      <c r="F188" s="107" t="s">
        <v>183</v>
      </c>
      <c r="G188" s="142">
        <v>1.2962962962962963E-3</v>
      </c>
      <c r="H188" s="130"/>
    </row>
    <row r="189" spans="1:8">
      <c r="A189" s="51">
        <v>71</v>
      </c>
      <c r="B189" s="8" t="s">
        <v>182</v>
      </c>
      <c r="C189" s="2">
        <v>2007</v>
      </c>
      <c r="E189" s="17" t="s">
        <v>174</v>
      </c>
      <c r="F189" s="17" t="s">
        <v>183</v>
      </c>
      <c r="G189" s="130">
        <v>3.9351851851851852E-4</v>
      </c>
      <c r="H189" s="130"/>
    </row>
    <row r="190" spans="1:8">
      <c r="A190" s="51">
        <v>75</v>
      </c>
      <c r="B190" s="8" t="s">
        <v>41</v>
      </c>
      <c r="C190" s="2">
        <v>2008</v>
      </c>
      <c r="E190" s="17" t="s">
        <v>174</v>
      </c>
      <c r="F190" s="17" t="s">
        <v>183</v>
      </c>
      <c r="G190" s="130">
        <v>5.4513888888888895E-4</v>
      </c>
      <c r="H190" s="130"/>
    </row>
    <row r="191" spans="1:8">
      <c r="A191" s="51">
        <v>77</v>
      </c>
      <c r="B191" s="8" t="s">
        <v>43</v>
      </c>
      <c r="C191" s="2">
        <v>2008</v>
      </c>
      <c r="E191" s="17" t="s">
        <v>174</v>
      </c>
      <c r="F191" s="17" t="s">
        <v>183</v>
      </c>
      <c r="G191" s="130">
        <v>8.2175925925925917E-4</v>
      </c>
      <c r="H191" s="130"/>
    </row>
    <row r="192" spans="1:8">
      <c r="A192" s="51">
        <v>80</v>
      </c>
      <c r="B192" s="108" t="s">
        <v>40</v>
      </c>
      <c r="C192" s="2">
        <v>2008</v>
      </c>
      <c r="E192" s="17" t="s">
        <v>174</v>
      </c>
      <c r="F192" s="17" t="s">
        <v>183</v>
      </c>
      <c r="G192" s="130">
        <v>1.8634259259259261E-3</v>
      </c>
      <c r="H192" s="130"/>
    </row>
    <row r="193" spans="1:8">
      <c r="A193" s="51">
        <v>83</v>
      </c>
      <c r="B193" s="8" t="s">
        <v>44</v>
      </c>
      <c r="C193" s="2">
        <v>2008</v>
      </c>
      <c r="E193" s="17" t="s">
        <v>174</v>
      </c>
      <c r="F193" s="17" t="s">
        <v>183</v>
      </c>
      <c r="G193" s="130">
        <v>2.3611111111111111E-3</v>
      </c>
      <c r="H193" s="130"/>
    </row>
    <row r="194" spans="1:8">
      <c r="A194" s="39">
        <v>94</v>
      </c>
      <c r="B194" s="129" t="s">
        <v>56</v>
      </c>
      <c r="C194" s="6">
        <v>1996</v>
      </c>
      <c r="D194" s="35"/>
      <c r="E194" s="35" t="s">
        <v>174</v>
      </c>
      <c r="F194" s="35" t="s">
        <v>183</v>
      </c>
      <c r="G194" s="130">
        <v>2.615740740740741E-3</v>
      </c>
      <c r="H194" s="130"/>
    </row>
    <row r="195" spans="1:8">
      <c r="A195" s="51">
        <v>96</v>
      </c>
      <c r="B195" s="9" t="s">
        <v>59</v>
      </c>
      <c r="C195" s="4">
        <v>1985</v>
      </c>
      <c r="E195" s="17" t="s">
        <v>174</v>
      </c>
      <c r="F195" s="17" t="s">
        <v>183</v>
      </c>
      <c r="H195" s="130"/>
    </row>
    <row r="196" spans="1:8">
      <c r="A196" s="39">
        <v>312</v>
      </c>
      <c r="B196" s="129" t="s">
        <v>30</v>
      </c>
      <c r="C196" s="6">
        <v>2006</v>
      </c>
      <c r="D196" s="35"/>
      <c r="E196" s="35" t="s">
        <v>174</v>
      </c>
      <c r="F196" s="35" t="s">
        <v>183</v>
      </c>
      <c r="G196" s="130">
        <v>7.6388888888888893E-4</v>
      </c>
      <c r="H196" s="130"/>
    </row>
    <row r="197" spans="1:8">
      <c r="A197" s="154">
        <v>313</v>
      </c>
      <c r="B197" s="129" t="s">
        <v>29</v>
      </c>
      <c r="C197" s="6">
        <v>2006</v>
      </c>
      <c r="D197" s="35"/>
      <c r="E197" s="35" t="s">
        <v>174</v>
      </c>
      <c r="F197" s="35" t="s">
        <v>183</v>
      </c>
      <c r="G197" s="130">
        <v>9.1435185185185185E-4</v>
      </c>
      <c r="H197" s="130"/>
    </row>
    <row r="198" spans="1:8">
      <c r="A198" s="39">
        <v>315</v>
      </c>
      <c r="B198" s="129" t="s">
        <v>35</v>
      </c>
      <c r="C198" s="6">
        <v>2008</v>
      </c>
      <c r="D198" s="35"/>
      <c r="E198" s="35" t="s">
        <v>174</v>
      </c>
      <c r="F198" s="35" t="s">
        <v>183</v>
      </c>
      <c r="G198" s="7"/>
      <c r="H198" s="130"/>
    </row>
    <row r="199" spans="1:8">
      <c r="A199" s="39">
        <v>318</v>
      </c>
      <c r="B199" s="129" t="s">
        <v>39</v>
      </c>
      <c r="C199" s="6">
        <v>2008</v>
      </c>
      <c r="D199" s="35"/>
      <c r="E199" s="35" t="s">
        <v>174</v>
      </c>
      <c r="F199" s="35" t="s">
        <v>183</v>
      </c>
      <c r="G199" s="130">
        <v>2.7083333333333334E-3</v>
      </c>
      <c r="H199" s="130"/>
    </row>
    <row r="200" spans="1:8">
      <c r="A200" s="39">
        <v>330</v>
      </c>
      <c r="B200" s="129" t="s">
        <v>28</v>
      </c>
      <c r="C200" s="6">
        <v>2005</v>
      </c>
      <c r="D200" s="35"/>
      <c r="E200" s="35" t="s">
        <v>174</v>
      </c>
      <c r="F200" s="35" t="s">
        <v>183</v>
      </c>
      <c r="G200" s="7"/>
      <c r="H200" s="130"/>
    </row>
    <row r="201" spans="1:8">
      <c r="A201" s="39">
        <v>350</v>
      </c>
      <c r="B201" s="129" t="s">
        <v>58</v>
      </c>
      <c r="C201" s="6">
        <v>1984</v>
      </c>
      <c r="D201" s="35"/>
      <c r="E201" s="35" t="s">
        <v>174</v>
      </c>
      <c r="F201" s="35" t="s">
        <v>183</v>
      </c>
      <c r="G201" s="130"/>
      <c r="H201" s="130"/>
    </row>
    <row r="202" spans="1:8">
      <c r="A202" s="39"/>
      <c r="B202" s="145"/>
      <c r="C202" s="146"/>
      <c r="D202" s="35"/>
      <c r="E202" s="38"/>
      <c r="F202" s="38"/>
      <c r="G202" s="130"/>
      <c r="H202" s="130"/>
    </row>
    <row r="203" spans="1:8">
      <c r="A203" s="39">
        <v>364</v>
      </c>
      <c r="B203" s="129" t="s">
        <v>282</v>
      </c>
      <c r="C203" s="6">
        <v>1973</v>
      </c>
      <c r="D203" s="35"/>
      <c r="E203" s="35" t="s">
        <v>281</v>
      </c>
      <c r="F203" s="35" t="s">
        <v>283</v>
      </c>
      <c r="G203" s="130"/>
      <c r="H203" s="130"/>
    </row>
    <row r="204" spans="1:8">
      <c r="A204" s="127"/>
      <c r="B204" s="128"/>
      <c r="C204" s="128"/>
      <c r="D204" s="20"/>
      <c r="E204" s="20"/>
      <c r="F204" s="20"/>
      <c r="G204" s="150"/>
      <c r="H204" s="130"/>
    </row>
    <row r="205" spans="1:8">
      <c r="A205" s="136"/>
      <c r="B205" s="137"/>
      <c r="C205" s="135"/>
      <c r="D205" s="20"/>
      <c r="E205" s="20"/>
      <c r="F205" s="20"/>
      <c r="G205" s="150"/>
      <c r="H205" s="130"/>
    </row>
    <row r="206" spans="1:8">
      <c r="A206" s="136"/>
      <c r="B206" s="137"/>
      <c r="C206" s="20"/>
      <c r="D206" s="20"/>
      <c r="E206" s="20"/>
      <c r="F206" s="35"/>
      <c r="G206" s="150"/>
      <c r="H206" s="130"/>
    </row>
    <row r="207" spans="1:8">
      <c r="A207" s="127"/>
      <c r="B207" s="128"/>
      <c r="C207" s="20"/>
      <c r="D207" s="20"/>
      <c r="E207" s="20"/>
      <c r="F207" s="20"/>
      <c r="G207" s="150"/>
      <c r="H207" s="130"/>
    </row>
    <row r="208" spans="1:8">
      <c r="A208" s="46"/>
      <c r="B208" s="15"/>
      <c r="D208" s="20"/>
      <c r="G208" s="150"/>
      <c r="H208" s="130"/>
    </row>
    <row r="209" spans="1:8">
      <c r="A209" s="127"/>
      <c r="B209" s="128"/>
      <c r="C209" s="6"/>
      <c r="D209" s="20"/>
      <c r="E209" s="20"/>
      <c r="F209" s="20"/>
      <c r="G209" s="150"/>
      <c r="H209" s="130"/>
    </row>
    <row r="210" spans="1:8">
      <c r="A210" s="156"/>
      <c r="B210" s="148"/>
      <c r="C210" s="2"/>
      <c r="H210" s="130"/>
    </row>
    <row r="211" spans="1:8">
      <c r="A211" s="156"/>
      <c r="B211" s="148"/>
      <c r="H211" s="130"/>
    </row>
    <row r="212" spans="1:8">
      <c r="A212" s="156"/>
      <c r="B212" s="148"/>
      <c r="C212" s="4"/>
      <c r="H212" s="130"/>
    </row>
    <row r="213" spans="1:8">
      <c r="A213" s="156"/>
      <c r="B213" s="148"/>
      <c r="H213" s="130"/>
    </row>
    <row r="214" spans="1:8">
      <c r="A214" s="157"/>
      <c r="B214" s="149"/>
      <c r="C214" s="13"/>
      <c r="H214" s="130"/>
    </row>
    <row r="215" spans="1:8">
      <c r="A215" s="127"/>
      <c r="B215" s="128"/>
      <c r="C215" s="6"/>
      <c r="D215" s="20"/>
      <c r="E215" s="20"/>
      <c r="F215" s="20"/>
      <c r="G215" s="150"/>
      <c r="H215" s="130"/>
    </row>
    <row r="216" spans="1:8">
      <c r="A216" s="127"/>
      <c r="B216" s="128"/>
      <c r="C216" s="6"/>
      <c r="D216" s="20"/>
      <c r="E216" s="20"/>
      <c r="F216" s="20"/>
      <c r="G216" s="150"/>
      <c r="H216" s="130"/>
    </row>
    <row r="217" spans="1:8">
      <c r="A217" s="127"/>
      <c r="B217" s="128"/>
      <c r="C217" s="133"/>
      <c r="D217" s="20"/>
      <c r="E217" s="20"/>
      <c r="F217" s="20"/>
      <c r="G217" s="150"/>
      <c r="H217" s="130"/>
    </row>
    <row r="218" spans="1:8">
      <c r="A218" s="127"/>
      <c r="B218" s="128"/>
      <c r="C218" s="20"/>
      <c r="D218" s="20"/>
      <c r="E218" s="20"/>
      <c r="F218" s="35"/>
      <c r="G218" s="150"/>
      <c r="H218" s="130"/>
    </row>
    <row r="219" spans="1:8">
      <c r="A219" s="156"/>
      <c r="B219" s="148"/>
      <c r="C219" s="6"/>
      <c r="D219" s="35"/>
      <c r="E219" s="35"/>
      <c r="F219" s="35"/>
      <c r="G219" s="150"/>
      <c r="H219" s="130"/>
    </row>
    <row r="220" spans="1:8">
      <c r="A220" s="156"/>
      <c r="B220" s="148"/>
      <c r="C220" s="6"/>
      <c r="D220" s="35"/>
      <c r="E220" s="35"/>
      <c r="F220" s="35"/>
      <c r="G220" s="153"/>
      <c r="H220" s="130"/>
    </row>
    <row r="221" spans="1:8">
      <c r="A221" s="156"/>
      <c r="B221" s="148"/>
      <c r="C221" s="6"/>
      <c r="D221" s="35"/>
      <c r="E221" s="35"/>
      <c r="F221" s="35"/>
      <c r="G221" s="153"/>
      <c r="H221" s="130"/>
    </row>
    <row r="222" spans="1:8">
      <c r="A222" s="156"/>
      <c r="B222" s="148"/>
      <c r="C222" s="6"/>
      <c r="D222" s="35"/>
      <c r="E222" s="35"/>
      <c r="F222" s="35"/>
      <c r="G222" s="153"/>
      <c r="H222" s="130"/>
    </row>
    <row r="223" spans="1:8">
      <c r="A223" s="158"/>
      <c r="B223" s="148"/>
      <c r="C223" s="6"/>
      <c r="D223" s="35"/>
      <c r="E223" s="35"/>
      <c r="F223" s="35"/>
      <c r="G223" s="153"/>
      <c r="H223" s="130"/>
    </row>
    <row r="224" spans="1:8">
      <c r="A224" s="156"/>
      <c r="B224" s="148"/>
      <c r="C224" s="6"/>
      <c r="D224" s="35"/>
      <c r="E224" s="35"/>
      <c r="F224" s="35"/>
      <c r="G224" s="130"/>
      <c r="H224" s="130"/>
    </row>
    <row r="225" spans="1:8">
      <c r="A225" s="158"/>
      <c r="B225" s="149"/>
      <c r="C225" s="6"/>
      <c r="D225" s="35"/>
      <c r="E225" s="35"/>
      <c r="F225" s="35"/>
      <c r="G225" s="150"/>
      <c r="H225" s="130"/>
    </row>
    <row r="226" spans="1:8">
      <c r="A226" s="156"/>
      <c r="B226" s="148"/>
      <c r="C226" s="6"/>
      <c r="D226" s="35"/>
      <c r="E226" s="35"/>
      <c r="F226" s="35"/>
      <c r="G226" s="150"/>
      <c r="H226" s="130"/>
    </row>
    <row r="227" spans="1:8">
      <c r="A227" s="156"/>
      <c r="B227" s="148"/>
      <c r="C227" s="6"/>
      <c r="D227" s="35"/>
      <c r="E227" s="35"/>
      <c r="F227" s="35"/>
      <c r="G227" s="130"/>
      <c r="H227" s="130"/>
    </row>
    <row r="228" spans="1:8">
      <c r="A228" s="39"/>
      <c r="B228" s="129"/>
      <c r="C228" s="6"/>
      <c r="D228" s="35"/>
      <c r="E228" s="35"/>
      <c r="F228" s="35"/>
      <c r="G228" s="130"/>
      <c r="H228" s="130"/>
    </row>
    <row r="229" spans="1:8">
      <c r="A229" s="39"/>
      <c r="B229" s="129"/>
      <c r="C229" s="6"/>
      <c r="D229" s="35"/>
      <c r="E229" s="35"/>
      <c r="F229" s="35"/>
      <c r="G229" s="130"/>
      <c r="H229" s="130"/>
    </row>
    <row r="230" spans="1:8">
      <c r="A230" s="39"/>
      <c r="B230" s="129"/>
      <c r="C230" s="6"/>
      <c r="D230" s="35"/>
      <c r="E230" s="35"/>
      <c r="F230" s="35"/>
      <c r="G230" s="130"/>
      <c r="H230" s="130"/>
    </row>
    <row r="231" spans="1:8">
      <c r="B231" s="1"/>
      <c r="C231" s="2"/>
    </row>
    <row r="232" spans="1:8">
      <c r="A232" s="51" t="s">
        <v>290</v>
      </c>
      <c r="B232" s="8" t="s">
        <v>31</v>
      </c>
      <c r="C232" s="2">
        <v>2005</v>
      </c>
      <c r="E232" s="17" t="s">
        <v>174</v>
      </c>
      <c r="F232" s="17" t="s">
        <v>183</v>
      </c>
    </row>
    <row r="233" spans="1:8">
      <c r="A233" s="51" t="s">
        <v>290</v>
      </c>
      <c r="B233" s="8" t="s">
        <v>29</v>
      </c>
      <c r="C233" s="2">
        <v>2006</v>
      </c>
      <c r="E233" s="17" t="s">
        <v>174</v>
      </c>
      <c r="F233" s="17" t="s">
        <v>183</v>
      </c>
    </row>
    <row r="234" spans="1:8">
      <c r="A234" s="51" t="s">
        <v>290</v>
      </c>
      <c r="B234" s="8" t="s">
        <v>30</v>
      </c>
      <c r="C234" s="2">
        <v>2006</v>
      </c>
      <c r="E234" s="17" t="s">
        <v>174</v>
      </c>
      <c r="F234" s="17" t="s">
        <v>183</v>
      </c>
    </row>
    <row r="235" spans="1:8">
      <c r="A235" s="51" t="s">
        <v>290</v>
      </c>
      <c r="B235" s="8" t="s">
        <v>32</v>
      </c>
      <c r="C235" s="2">
        <v>2006</v>
      </c>
      <c r="E235" s="17" t="s">
        <v>174</v>
      </c>
      <c r="F235" s="17" t="s">
        <v>183</v>
      </c>
    </row>
    <row r="236" spans="1:8">
      <c r="A236" s="51" t="s">
        <v>290</v>
      </c>
      <c r="B236" s="1" t="s">
        <v>90</v>
      </c>
      <c r="C236" s="2">
        <v>2006</v>
      </c>
      <c r="D236" s="2">
        <v>1</v>
      </c>
      <c r="E236" s="17" t="s">
        <v>174</v>
      </c>
      <c r="F236" s="17" t="s">
        <v>67</v>
      </c>
    </row>
    <row r="237" spans="1:8">
      <c r="A237" s="51" t="s">
        <v>290</v>
      </c>
      <c r="B237" s="1" t="s">
        <v>137</v>
      </c>
      <c r="C237" s="2">
        <v>2007</v>
      </c>
      <c r="E237" s="17" t="s">
        <v>174</v>
      </c>
      <c r="F237" s="17" t="s">
        <v>157</v>
      </c>
    </row>
    <row r="238" spans="1:8">
      <c r="A238" s="51" t="s">
        <v>290</v>
      </c>
      <c r="B238" s="1" t="s">
        <v>6</v>
      </c>
      <c r="C238" s="2">
        <v>2008</v>
      </c>
      <c r="E238" s="17" t="s">
        <v>174</v>
      </c>
      <c r="F238" s="17" t="s">
        <v>12</v>
      </c>
    </row>
    <row r="239" spans="1:8">
      <c r="A239" s="51" t="s">
        <v>290</v>
      </c>
      <c r="B239" s="1" t="s">
        <v>7</v>
      </c>
      <c r="C239" s="2">
        <v>2008</v>
      </c>
      <c r="E239" s="17" t="s">
        <v>174</v>
      </c>
      <c r="F239" s="17" t="s">
        <v>12</v>
      </c>
    </row>
    <row r="240" spans="1:8">
      <c r="A240" s="51" t="s">
        <v>290</v>
      </c>
      <c r="B240" s="1" t="s">
        <v>8</v>
      </c>
      <c r="C240" s="2">
        <v>2008</v>
      </c>
      <c r="E240" s="17" t="s">
        <v>174</v>
      </c>
      <c r="F240" s="17" t="s">
        <v>12</v>
      </c>
    </row>
    <row r="241" spans="1:6">
      <c r="A241" s="51" t="s">
        <v>290</v>
      </c>
      <c r="B241" s="8" t="s">
        <v>35</v>
      </c>
      <c r="C241" s="2">
        <v>2008</v>
      </c>
      <c r="E241" s="17" t="s">
        <v>174</v>
      </c>
      <c r="F241" s="17" t="s">
        <v>183</v>
      </c>
    </row>
    <row r="242" spans="1:6">
      <c r="A242" s="51" t="s">
        <v>290</v>
      </c>
      <c r="B242" s="8" t="s">
        <v>36</v>
      </c>
      <c r="C242" s="2">
        <v>2008</v>
      </c>
      <c r="E242" s="17" t="s">
        <v>174</v>
      </c>
      <c r="F242" s="17" t="s">
        <v>183</v>
      </c>
    </row>
    <row r="243" spans="1:6">
      <c r="A243" s="51" t="s">
        <v>290</v>
      </c>
      <c r="B243" s="8" t="s">
        <v>39</v>
      </c>
      <c r="C243" s="2">
        <v>2008</v>
      </c>
      <c r="E243" s="17" t="s">
        <v>174</v>
      </c>
      <c r="F243" s="17" t="s">
        <v>183</v>
      </c>
    </row>
    <row r="244" spans="1:6">
      <c r="A244" s="51" t="s">
        <v>290</v>
      </c>
      <c r="B244" s="1" t="s">
        <v>170</v>
      </c>
      <c r="C244" s="2">
        <v>2008</v>
      </c>
      <c r="D244" s="2" t="s">
        <v>175</v>
      </c>
      <c r="E244" s="17" t="s">
        <v>174</v>
      </c>
      <c r="F244" s="17" t="s">
        <v>67</v>
      </c>
    </row>
    <row r="245" spans="1:6">
      <c r="A245" s="51" t="s">
        <v>290</v>
      </c>
      <c r="B245" s="17" t="s">
        <v>271</v>
      </c>
      <c r="C245" s="53">
        <v>2008</v>
      </c>
      <c r="D245" s="17" t="s">
        <v>224</v>
      </c>
      <c r="E245" s="17" t="s">
        <v>174</v>
      </c>
      <c r="F245" s="17" t="s">
        <v>12</v>
      </c>
    </row>
    <row r="246" spans="1:6">
      <c r="A246" s="51" t="s">
        <v>290</v>
      </c>
      <c r="B246" s="1" t="s">
        <v>9</v>
      </c>
      <c r="C246" s="2">
        <v>2009</v>
      </c>
      <c r="E246" s="17" t="s">
        <v>174</v>
      </c>
      <c r="F246" s="17" t="s">
        <v>12</v>
      </c>
    </row>
    <row r="247" spans="1:6">
      <c r="A247" s="51" t="s">
        <v>290</v>
      </c>
      <c r="B247" s="8" t="s">
        <v>37</v>
      </c>
      <c r="C247" s="2">
        <v>2009</v>
      </c>
      <c r="E247" s="17" t="s">
        <v>174</v>
      </c>
      <c r="F247" s="17" t="s">
        <v>183</v>
      </c>
    </row>
    <row r="248" spans="1:6">
      <c r="A248" s="51" t="s">
        <v>290</v>
      </c>
      <c r="B248" s="8" t="s">
        <v>38</v>
      </c>
      <c r="C248" s="2">
        <v>2009</v>
      </c>
      <c r="E248" s="17" t="s">
        <v>174</v>
      </c>
      <c r="F248" s="17" t="s">
        <v>183</v>
      </c>
    </row>
    <row r="249" spans="1:6">
      <c r="A249" s="51" t="s">
        <v>290</v>
      </c>
      <c r="B249" s="1" t="s">
        <v>69</v>
      </c>
      <c r="C249" s="2">
        <v>2009</v>
      </c>
      <c r="E249" s="17" t="s">
        <v>174</v>
      </c>
      <c r="F249" s="17" t="s">
        <v>79</v>
      </c>
    </row>
    <row r="250" spans="1:6" ht="31.5">
      <c r="A250" s="51" t="s">
        <v>290</v>
      </c>
      <c r="B250" s="1" t="s">
        <v>151</v>
      </c>
      <c r="C250" s="2">
        <v>2009</v>
      </c>
      <c r="E250" s="17" t="s">
        <v>174</v>
      </c>
      <c r="F250" s="17" t="s">
        <v>157</v>
      </c>
    </row>
    <row r="251" spans="1:6">
      <c r="A251" s="51" t="s">
        <v>290</v>
      </c>
      <c r="B251" s="1" t="s">
        <v>171</v>
      </c>
      <c r="C251" s="2">
        <v>2009</v>
      </c>
      <c r="D251" s="2" t="s">
        <v>175</v>
      </c>
      <c r="E251" s="17" t="s">
        <v>174</v>
      </c>
      <c r="F251" s="17" t="s">
        <v>67</v>
      </c>
    </row>
    <row r="252" spans="1:6">
      <c r="A252" s="51" t="s">
        <v>290</v>
      </c>
      <c r="B252" s="1" t="s">
        <v>10</v>
      </c>
      <c r="C252" s="2">
        <v>2010</v>
      </c>
      <c r="E252" s="17" t="s">
        <v>174</v>
      </c>
      <c r="F252" s="17" t="s">
        <v>12</v>
      </c>
    </row>
    <row r="253" spans="1:6">
      <c r="A253" s="51" t="s">
        <v>290</v>
      </c>
      <c r="B253" s="8" t="s">
        <v>46</v>
      </c>
      <c r="C253" s="2">
        <v>2010</v>
      </c>
      <c r="E253" s="17" t="s">
        <v>174</v>
      </c>
      <c r="F253" s="17" t="s">
        <v>183</v>
      </c>
    </row>
    <row r="254" spans="1:6">
      <c r="A254" s="51" t="s">
        <v>290</v>
      </c>
      <c r="B254" s="1" t="s">
        <v>107</v>
      </c>
      <c r="C254" s="2">
        <v>2010</v>
      </c>
      <c r="D254" s="2">
        <v>3</v>
      </c>
      <c r="E254" s="17" t="s">
        <v>174</v>
      </c>
      <c r="F254" s="17" t="s">
        <v>67</v>
      </c>
    </row>
    <row r="255" spans="1:6">
      <c r="A255" s="51" t="s">
        <v>290</v>
      </c>
      <c r="B255" s="1" t="s">
        <v>109</v>
      </c>
      <c r="C255" s="2">
        <v>2010</v>
      </c>
      <c r="D255" s="82" t="s">
        <v>288</v>
      </c>
      <c r="E255" s="17" t="s">
        <v>174</v>
      </c>
      <c r="F255" s="17" t="s">
        <v>67</v>
      </c>
    </row>
    <row r="256" spans="1:6">
      <c r="A256" s="51" t="s">
        <v>290</v>
      </c>
      <c r="B256" s="1" t="s">
        <v>124</v>
      </c>
      <c r="C256" s="2">
        <v>2010</v>
      </c>
      <c r="E256" s="17" t="s">
        <v>174</v>
      </c>
      <c r="F256" s="17" t="s">
        <v>157</v>
      </c>
    </row>
    <row r="257" spans="1:6">
      <c r="A257" s="51" t="s">
        <v>290</v>
      </c>
      <c r="B257" s="1" t="s">
        <v>125</v>
      </c>
      <c r="C257" s="2">
        <v>2010</v>
      </c>
      <c r="E257" s="17" t="s">
        <v>174</v>
      </c>
      <c r="F257" s="17" t="s">
        <v>157</v>
      </c>
    </row>
    <row r="258" spans="1:6">
      <c r="A258" s="51" t="s">
        <v>290</v>
      </c>
      <c r="B258" s="1" t="s">
        <v>143</v>
      </c>
      <c r="C258" s="2">
        <v>2010</v>
      </c>
      <c r="E258" s="17" t="s">
        <v>174</v>
      </c>
      <c r="F258" s="17" t="s">
        <v>157</v>
      </c>
    </row>
    <row r="259" spans="1:6">
      <c r="A259" s="51" t="s">
        <v>290</v>
      </c>
      <c r="B259" s="1" t="s">
        <v>155</v>
      </c>
      <c r="C259" s="2">
        <v>2010</v>
      </c>
      <c r="E259" s="17" t="s">
        <v>174</v>
      </c>
      <c r="F259" s="17" t="s">
        <v>157</v>
      </c>
    </row>
    <row r="260" spans="1:6">
      <c r="A260" s="51" t="s">
        <v>290</v>
      </c>
      <c r="B260" s="1" t="s">
        <v>172</v>
      </c>
      <c r="C260" s="2">
        <v>2010</v>
      </c>
      <c r="D260" s="2" t="s">
        <v>175</v>
      </c>
      <c r="E260" s="17" t="s">
        <v>174</v>
      </c>
      <c r="F260" s="17" t="s">
        <v>67</v>
      </c>
    </row>
    <row r="261" spans="1:6">
      <c r="A261" s="51" t="s">
        <v>290</v>
      </c>
      <c r="B261" s="11" t="s">
        <v>187</v>
      </c>
      <c r="C261" s="12">
        <v>2010</v>
      </c>
      <c r="E261" s="17" t="s">
        <v>174</v>
      </c>
      <c r="F261" s="17" t="s">
        <v>190</v>
      </c>
    </row>
    <row r="262" spans="1:6">
      <c r="A262" s="51" t="s">
        <v>290</v>
      </c>
      <c r="B262" s="8" t="s">
        <v>49</v>
      </c>
      <c r="C262" s="2">
        <v>2011</v>
      </c>
      <c r="E262" s="17" t="s">
        <v>174</v>
      </c>
      <c r="F262" s="17" t="s">
        <v>183</v>
      </c>
    </row>
    <row r="263" spans="1:6">
      <c r="A263" s="51" t="s">
        <v>290</v>
      </c>
      <c r="B263" s="1" t="s">
        <v>75</v>
      </c>
      <c r="C263" s="2">
        <v>2011</v>
      </c>
      <c r="E263" s="17" t="s">
        <v>174</v>
      </c>
      <c r="F263" s="17" t="s">
        <v>79</v>
      </c>
    </row>
    <row r="264" spans="1:6">
      <c r="A264" s="51" t="s">
        <v>290</v>
      </c>
      <c r="B264" s="1" t="s">
        <v>76</v>
      </c>
      <c r="C264" s="2">
        <v>2011</v>
      </c>
      <c r="E264" s="17" t="s">
        <v>174</v>
      </c>
      <c r="F264" s="17" t="s">
        <v>79</v>
      </c>
    </row>
    <row r="265" spans="1:6">
      <c r="A265" s="51" t="s">
        <v>290</v>
      </c>
      <c r="B265" s="1" t="s">
        <v>132</v>
      </c>
      <c r="C265" s="2">
        <v>2011</v>
      </c>
      <c r="E265" s="17" t="s">
        <v>174</v>
      </c>
      <c r="F265" s="17" t="s">
        <v>157</v>
      </c>
    </row>
    <row r="266" spans="1:6">
      <c r="A266" s="51" t="s">
        <v>290</v>
      </c>
      <c r="B266" s="1" t="s">
        <v>133</v>
      </c>
      <c r="C266" s="2">
        <v>2011</v>
      </c>
      <c r="E266" s="17" t="s">
        <v>174</v>
      </c>
      <c r="F266" s="17" t="s">
        <v>157</v>
      </c>
    </row>
    <row r="267" spans="1:6">
      <c r="A267" s="51" t="s">
        <v>290</v>
      </c>
      <c r="B267" s="1" t="s">
        <v>154</v>
      </c>
      <c r="C267" s="2">
        <v>2011</v>
      </c>
      <c r="E267" s="17" t="s">
        <v>174</v>
      </c>
      <c r="F267" s="17" t="s">
        <v>157</v>
      </c>
    </row>
    <row r="268" spans="1:6">
      <c r="A268" s="51" t="s">
        <v>290</v>
      </c>
      <c r="B268" s="8" t="s">
        <v>50</v>
      </c>
      <c r="C268" s="2">
        <v>2012</v>
      </c>
      <c r="E268" s="17" t="s">
        <v>174</v>
      </c>
      <c r="F268" s="17" t="s">
        <v>183</v>
      </c>
    </row>
    <row r="269" spans="1:6">
      <c r="A269" s="51" t="s">
        <v>290</v>
      </c>
      <c r="B269" s="1" t="s">
        <v>145</v>
      </c>
      <c r="C269" s="2">
        <v>2012</v>
      </c>
      <c r="E269" s="17" t="s">
        <v>174</v>
      </c>
      <c r="F269" s="17" t="s">
        <v>157</v>
      </c>
    </row>
    <row r="270" spans="1:6">
      <c r="A270" s="51" t="s">
        <v>290</v>
      </c>
      <c r="B270" s="11" t="s">
        <v>188</v>
      </c>
      <c r="C270" s="12">
        <v>2012</v>
      </c>
      <c r="E270" s="17" t="s">
        <v>174</v>
      </c>
      <c r="F270" s="17" t="s">
        <v>190</v>
      </c>
    </row>
    <row r="271" spans="1:6">
      <c r="A271" s="51" t="s">
        <v>290</v>
      </c>
      <c r="B271" s="11" t="s">
        <v>189</v>
      </c>
      <c r="C271" s="12">
        <v>2012</v>
      </c>
      <c r="E271" s="17" t="s">
        <v>174</v>
      </c>
      <c r="F271" s="17" t="s">
        <v>190</v>
      </c>
    </row>
    <row r="272" spans="1:6">
      <c r="A272" s="51" t="s">
        <v>290</v>
      </c>
      <c r="B272" s="17" t="s">
        <v>233</v>
      </c>
      <c r="C272" s="53">
        <v>2012</v>
      </c>
      <c r="D272" s="17">
        <v>3</v>
      </c>
      <c r="E272" s="17" t="s">
        <v>174</v>
      </c>
      <c r="F272" s="17" t="s">
        <v>285</v>
      </c>
    </row>
    <row r="273" spans="1:6">
      <c r="A273" s="51" t="s">
        <v>290</v>
      </c>
      <c r="B273" s="8" t="s">
        <v>51</v>
      </c>
      <c r="C273" s="2">
        <v>2013</v>
      </c>
      <c r="E273" s="17" t="s">
        <v>174</v>
      </c>
      <c r="F273" s="17" t="s">
        <v>183</v>
      </c>
    </row>
    <row r="274" spans="1:6">
      <c r="A274" s="51" t="s">
        <v>290</v>
      </c>
      <c r="B274" s="1" t="s">
        <v>111</v>
      </c>
      <c r="C274" s="2">
        <v>2013</v>
      </c>
      <c r="D274" s="2">
        <v>3</v>
      </c>
      <c r="E274" s="17" t="s">
        <v>174</v>
      </c>
      <c r="F274" s="17" t="s">
        <v>67</v>
      </c>
    </row>
    <row r="275" spans="1:6">
      <c r="A275" s="51" t="s">
        <v>290</v>
      </c>
      <c r="B275" s="1" t="s">
        <v>173</v>
      </c>
      <c r="C275" s="2">
        <v>2013</v>
      </c>
      <c r="D275" s="2"/>
      <c r="E275" s="17" t="s">
        <v>174</v>
      </c>
      <c r="F275" s="17" t="s">
        <v>67</v>
      </c>
    </row>
    <row r="276" spans="1:6">
      <c r="A276" s="51" t="s">
        <v>290</v>
      </c>
      <c r="B276" s="17" t="s">
        <v>246</v>
      </c>
      <c r="C276" s="53">
        <v>2013</v>
      </c>
      <c r="D276" s="17">
        <v>3</v>
      </c>
      <c r="E276" s="17" t="s">
        <v>174</v>
      </c>
      <c r="F276" s="17" t="s">
        <v>12</v>
      </c>
    </row>
    <row r="277" spans="1:6">
      <c r="A277" s="51" t="s">
        <v>290</v>
      </c>
      <c r="B277" s="17" t="s">
        <v>269</v>
      </c>
      <c r="C277" s="53">
        <v>2013</v>
      </c>
      <c r="D277" s="17" t="s">
        <v>224</v>
      </c>
      <c r="E277" s="17" t="s">
        <v>174</v>
      </c>
      <c r="F277" s="17" t="s">
        <v>12</v>
      </c>
    </row>
    <row r="278" spans="1:6">
      <c r="A278" s="51" t="s">
        <v>290</v>
      </c>
      <c r="B278" s="8" t="s">
        <v>47</v>
      </c>
      <c r="C278" s="2">
        <v>2015</v>
      </c>
      <c r="E278" s="17" t="s">
        <v>174</v>
      </c>
      <c r="F278" s="17" t="s">
        <v>183</v>
      </c>
    </row>
    <row r="281" spans="1:6" ht="31.5">
      <c r="B281" s="1" t="s">
        <v>14</v>
      </c>
      <c r="C281" s="2">
        <v>2004</v>
      </c>
      <c r="E281" s="17" t="s">
        <v>174</v>
      </c>
      <c r="F281" s="17" t="s">
        <v>19</v>
      </c>
    </row>
    <row r="282" spans="1:6">
      <c r="B282" s="1" t="s">
        <v>63</v>
      </c>
      <c r="C282" s="2">
        <v>2004</v>
      </c>
      <c r="E282" s="17" t="s">
        <v>174</v>
      </c>
      <c r="F282" s="17" t="s">
        <v>67</v>
      </c>
    </row>
    <row r="283" spans="1:6">
      <c r="B283" s="1" t="s">
        <v>64</v>
      </c>
      <c r="C283" s="2">
        <v>2004</v>
      </c>
      <c r="E283" s="17" t="s">
        <v>174</v>
      </c>
      <c r="F283" s="17" t="s">
        <v>67</v>
      </c>
    </row>
    <row r="284" spans="1:6">
      <c r="B284" s="1" t="s">
        <v>162</v>
      </c>
      <c r="C284" s="2">
        <v>2004</v>
      </c>
      <c r="D284" s="2" t="s">
        <v>175</v>
      </c>
      <c r="E284" s="17" t="s">
        <v>174</v>
      </c>
      <c r="F284" s="17" t="s">
        <v>67</v>
      </c>
    </row>
    <row r="285" spans="1:6">
      <c r="A285" s="51" t="s">
        <v>289</v>
      </c>
      <c r="B285" s="17" t="s">
        <v>65</v>
      </c>
      <c r="C285" s="53">
        <v>2003</v>
      </c>
      <c r="D285" s="17" t="s">
        <v>201</v>
      </c>
      <c r="E285" s="17" t="s">
        <v>174</v>
      </c>
      <c r="F285" s="17" t="s">
        <v>208</v>
      </c>
    </row>
    <row r="286" spans="1:6">
      <c r="A286" s="51" t="s">
        <v>289</v>
      </c>
      <c r="B286" s="17" t="s">
        <v>253</v>
      </c>
      <c r="C286" s="53">
        <v>2003</v>
      </c>
      <c r="D286" s="17" t="s">
        <v>254</v>
      </c>
      <c r="E286" s="17" t="s">
        <v>174</v>
      </c>
      <c r="F286" s="17" t="s">
        <v>255</v>
      </c>
    </row>
    <row r="287" spans="1:6">
      <c r="B287" s="1" t="s">
        <v>65</v>
      </c>
      <c r="C287" s="2">
        <v>2003</v>
      </c>
      <c r="E287" s="17" t="s">
        <v>174</v>
      </c>
      <c r="F287" s="17" t="s">
        <v>67</v>
      </c>
    </row>
    <row r="288" spans="1:6">
      <c r="B288" s="1" t="s">
        <v>161</v>
      </c>
      <c r="C288" s="2">
        <v>2003</v>
      </c>
      <c r="D288" s="2" t="s">
        <v>175</v>
      </c>
      <c r="E288" s="17" t="s">
        <v>174</v>
      </c>
      <c r="F288" s="17" t="s">
        <v>67</v>
      </c>
    </row>
    <row r="289" spans="1:6">
      <c r="B289" s="1" t="s">
        <v>81</v>
      </c>
      <c r="C289" s="2">
        <v>1998</v>
      </c>
      <c r="E289" s="17" t="s">
        <v>174</v>
      </c>
      <c r="F289" s="17" t="s">
        <v>88</v>
      </c>
    </row>
    <row r="290" spans="1:6">
      <c r="A290" s="51" t="s">
        <v>289</v>
      </c>
      <c r="B290" s="17" t="s">
        <v>222</v>
      </c>
      <c r="C290" s="53">
        <v>1994</v>
      </c>
      <c r="D290" s="17">
        <v>1</v>
      </c>
      <c r="E290" s="17" t="s">
        <v>174</v>
      </c>
      <c r="F290" s="17" t="s">
        <v>221</v>
      </c>
    </row>
    <row r="291" spans="1:6">
      <c r="B291" s="57" t="s">
        <v>23</v>
      </c>
      <c r="C291" s="56">
        <v>1985</v>
      </c>
      <c r="D291" s="57" t="s">
        <v>24</v>
      </c>
      <c r="E291" s="17" t="s">
        <v>174</v>
      </c>
      <c r="F291" s="17" t="s">
        <v>25</v>
      </c>
    </row>
    <row r="293" spans="1:6">
      <c r="A293" s="51" t="s">
        <v>289</v>
      </c>
      <c r="B293" s="17" t="s">
        <v>200</v>
      </c>
      <c r="C293" s="53">
        <v>1992</v>
      </c>
      <c r="D293" s="17" t="s">
        <v>201</v>
      </c>
      <c r="E293" s="17" t="s">
        <v>174</v>
      </c>
      <c r="F293" s="17" t="s">
        <v>191</v>
      </c>
    </row>
    <row r="294" spans="1:6">
      <c r="A294" s="51" t="s">
        <v>289</v>
      </c>
      <c r="B294" s="17" t="s">
        <v>197</v>
      </c>
      <c r="C294" s="53">
        <v>1991</v>
      </c>
      <c r="D294" s="17">
        <v>1</v>
      </c>
      <c r="E294" s="17" t="s">
        <v>174</v>
      </c>
      <c r="F294" s="17" t="s">
        <v>198</v>
      </c>
    </row>
    <row r="295" spans="1:6">
      <c r="B295" s="3" t="s">
        <v>117</v>
      </c>
      <c r="C295" s="4">
        <v>1991</v>
      </c>
      <c r="E295" s="17" t="s">
        <v>174</v>
      </c>
      <c r="F295" s="17" t="s">
        <v>27</v>
      </c>
    </row>
    <row r="296" spans="1:6">
      <c r="A296" s="51" t="s">
        <v>289</v>
      </c>
      <c r="B296" s="17" t="s">
        <v>257</v>
      </c>
      <c r="C296" s="53">
        <v>1990</v>
      </c>
      <c r="D296" s="17" t="s">
        <v>205</v>
      </c>
      <c r="E296" s="17" t="s">
        <v>174</v>
      </c>
      <c r="F296" s="17" t="s">
        <v>27</v>
      </c>
    </row>
    <row r="297" spans="1:6">
      <c r="A297" s="51" t="s">
        <v>289</v>
      </c>
      <c r="B297" s="17" t="s">
        <v>216</v>
      </c>
      <c r="C297" s="53">
        <v>1989</v>
      </c>
      <c r="D297" s="17">
        <v>1</v>
      </c>
      <c r="E297" s="17" t="s">
        <v>174</v>
      </c>
      <c r="F297" s="17" t="s">
        <v>215</v>
      </c>
    </row>
    <row r="298" spans="1:6">
      <c r="A298" s="51" t="s">
        <v>289</v>
      </c>
      <c r="B298" s="17" t="s">
        <v>223</v>
      </c>
      <c r="C298" s="53">
        <v>1989</v>
      </c>
      <c r="D298" s="17" t="s">
        <v>224</v>
      </c>
      <c r="E298" s="17" t="s">
        <v>174</v>
      </c>
      <c r="F298" s="17" t="s">
        <v>215</v>
      </c>
    </row>
    <row r="300" spans="1:6">
      <c r="A300" s="51" t="s">
        <v>289</v>
      </c>
      <c r="B300" s="17" t="s">
        <v>181</v>
      </c>
      <c r="C300" s="53">
        <v>1988</v>
      </c>
      <c r="D300" s="17" t="s">
        <v>212</v>
      </c>
      <c r="E300" s="17" t="s">
        <v>174</v>
      </c>
      <c r="F300" s="17" t="s">
        <v>259</v>
      </c>
    </row>
    <row r="301" spans="1:6">
      <c r="A301" s="51" t="s">
        <v>289</v>
      </c>
      <c r="B301" s="17" t="s">
        <v>214</v>
      </c>
      <c r="C301" s="53">
        <v>1987</v>
      </c>
      <c r="D301" s="17">
        <v>1</v>
      </c>
      <c r="E301" s="17" t="s">
        <v>174</v>
      </c>
      <c r="F301" s="17" t="s">
        <v>215</v>
      </c>
    </row>
    <row r="302" spans="1:6">
      <c r="A302" s="51" t="s">
        <v>289</v>
      </c>
      <c r="B302" s="17" t="s">
        <v>116</v>
      </c>
      <c r="C302" s="53">
        <v>1987</v>
      </c>
      <c r="D302" s="17" t="s">
        <v>245</v>
      </c>
      <c r="E302" s="17" t="s">
        <v>174</v>
      </c>
      <c r="F302" s="17" t="s">
        <v>27</v>
      </c>
    </row>
    <row r="303" spans="1:6">
      <c r="A303" s="51" t="s">
        <v>289</v>
      </c>
      <c r="B303" s="17" t="s">
        <v>211</v>
      </c>
      <c r="C303" s="53">
        <v>1986</v>
      </c>
      <c r="D303" s="17" t="s">
        <v>212</v>
      </c>
      <c r="E303" s="17" t="s">
        <v>174</v>
      </c>
      <c r="F303" s="17" t="s">
        <v>191</v>
      </c>
    </row>
    <row r="304" spans="1:6">
      <c r="A304" s="51" t="s">
        <v>289</v>
      </c>
      <c r="B304" s="17" t="s">
        <v>238</v>
      </c>
      <c r="C304" s="53">
        <v>1986</v>
      </c>
      <c r="D304" s="17">
        <v>3</v>
      </c>
      <c r="E304" s="17" t="s">
        <v>174</v>
      </c>
      <c r="F304" s="17" t="s">
        <v>239</v>
      </c>
    </row>
    <row r="305" spans="1:6">
      <c r="A305" s="51" t="s">
        <v>289</v>
      </c>
      <c r="B305" s="17" t="s">
        <v>202</v>
      </c>
      <c r="C305" s="53">
        <v>1984</v>
      </c>
      <c r="D305" s="17">
        <v>1</v>
      </c>
      <c r="E305" s="17" t="s">
        <v>174</v>
      </c>
      <c r="F305" s="17" t="s">
        <v>203</v>
      </c>
    </row>
    <row r="306" spans="1:6">
      <c r="A306" s="51" t="s">
        <v>289</v>
      </c>
      <c r="B306" s="17" t="s">
        <v>244</v>
      </c>
      <c r="C306" s="53">
        <v>1984</v>
      </c>
      <c r="D306" s="17" t="s">
        <v>245</v>
      </c>
      <c r="E306" s="17" t="s">
        <v>174</v>
      </c>
      <c r="F306" s="17" t="s">
        <v>191</v>
      </c>
    </row>
    <row r="307" spans="1:6">
      <c r="A307" s="51" t="s">
        <v>289</v>
      </c>
      <c r="B307" s="17" t="s">
        <v>80</v>
      </c>
      <c r="C307" s="53">
        <v>1984</v>
      </c>
      <c r="D307" s="17">
        <v>1</v>
      </c>
      <c r="E307" s="17" t="s">
        <v>174</v>
      </c>
      <c r="F307" s="17" t="s">
        <v>27</v>
      </c>
    </row>
    <row r="308" spans="1:6">
      <c r="B308" s="1" t="s">
        <v>15</v>
      </c>
      <c r="C308" s="2">
        <v>1984</v>
      </c>
      <c r="E308" s="17" t="s">
        <v>174</v>
      </c>
      <c r="F308" s="17" t="s">
        <v>19</v>
      </c>
    </row>
    <row r="309" spans="1:6">
      <c r="B309" s="8" t="s">
        <v>58</v>
      </c>
      <c r="C309" s="2">
        <v>1984</v>
      </c>
      <c r="E309" s="17" t="s">
        <v>174</v>
      </c>
      <c r="F309" s="17" t="s">
        <v>183</v>
      </c>
    </row>
    <row r="310" spans="1:6">
      <c r="B310" s="3" t="s">
        <v>80</v>
      </c>
      <c r="C310" s="4">
        <v>1984</v>
      </c>
      <c r="E310" s="17" t="s">
        <v>174</v>
      </c>
      <c r="F310" s="17" t="s">
        <v>27</v>
      </c>
    </row>
    <row r="311" spans="1:6">
      <c r="B311" s="3"/>
      <c r="C311" s="4"/>
    </row>
    <row r="312" spans="1:6">
      <c r="A312" s="51" t="s">
        <v>289</v>
      </c>
      <c r="B312" s="17" t="s">
        <v>230</v>
      </c>
      <c r="C312" s="53">
        <v>1983</v>
      </c>
      <c r="D312" s="17">
        <v>1</v>
      </c>
      <c r="E312" s="17" t="s">
        <v>174</v>
      </c>
      <c r="F312" s="17" t="s">
        <v>20</v>
      </c>
    </row>
    <row r="313" spans="1:6">
      <c r="A313" s="51" t="s">
        <v>289</v>
      </c>
      <c r="B313" s="17" t="s">
        <v>251</v>
      </c>
      <c r="C313" s="53">
        <v>1983</v>
      </c>
      <c r="D313" s="17">
        <v>1</v>
      </c>
      <c r="E313" s="17" t="s">
        <v>174</v>
      </c>
      <c r="F313" s="17" t="s">
        <v>27</v>
      </c>
    </row>
    <row r="314" spans="1:6">
      <c r="A314" s="51" t="s">
        <v>289</v>
      </c>
      <c r="B314" s="17" t="s">
        <v>209</v>
      </c>
      <c r="C314" s="53">
        <v>1982</v>
      </c>
      <c r="D314" s="17">
        <v>1</v>
      </c>
      <c r="E314" s="17" t="s">
        <v>174</v>
      </c>
      <c r="F314" s="17" t="s">
        <v>191</v>
      </c>
    </row>
    <row r="315" spans="1:6">
      <c r="A315" s="51" t="s">
        <v>289</v>
      </c>
      <c r="B315" s="17" t="s">
        <v>231</v>
      </c>
      <c r="C315" s="53">
        <v>1982</v>
      </c>
      <c r="D315" s="17">
        <v>1</v>
      </c>
      <c r="E315" s="17" t="s">
        <v>174</v>
      </c>
      <c r="F315" s="17" t="s">
        <v>232</v>
      </c>
    </row>
    <row r="316" spans="1:6">
      <c r="A316" s="51" t="s">
        <v>289</v>
      </c>
      <c r="B316" s="17" t="s">
        <v>248</v>
      </c>
      <c r="C316" s="53">
        <v>1981</v>
      </c>
      <c r="D316" s="17" t="s">
        <v>205</v>
      </c>
      <c r="E316" s="17" t="s">
        <v>287</v>
      </c>
      <c r="F316" s="17" t="s">
        <v>249</v>
      </c>
    </row>
    <row r="317" spans="1:6">
      <c r="A317" s="51" t="s">
        <v>289</v>
      </c>
      <c r="B317" s="17" t="s">
        <v>252</v>
      </c>
      <c r="C317" s="53">
        <v>1981</v>
      </c>
      <c r="D317" s="17" t="s">
        <v>224</v>
      </c>
      <c r="E317" s="17" t="s">
        <v>174</v>
      </c>
      <c r="F317" s="17" t="s">
        <v>215</v>
      </c>
    </row>
    <row r="318" spans="1:6">
      <c r="A318" s="51" t="s">
        <v>289</v>
      </c>
      <c r="B318" s="17" t="s">
        <v>210</v>
      </c>
      <c r="C318" s="53">
        <v>1980</v>
      </c>
      <c r="D318" s="17">
        <v>1</v>
      </c>
      <c r="E318" s="17" t="s">
        <v>174</v>
      </c>
      <c r="F318" s="17" t="s">
        <v>27</v>
      </c>
    </row>
    <row r="320" spans="1:6">
      <c r="A320" s="51" t="s">
        <v>289</v>
      </c>
      <c r="B320" s="17" t="s">
        <v>199</v>
      </c>
      <c r="C320" s="53">
        <v>1978</v>
      </c>
      <c r="D320" s="17">
        <v>1</v>
      </c>
      <c r="E320" s="17" t="s">
        <v>174</v>
      </c>
      <c r="F320" s="17" t="s">
        <v>27</v>
      </c>
    </row>
    <row r="321" spans="1:6">
      <c r="A321" s="51" t="s">
        <v>289</v>
      </c>
      <c r="B321" s="17" t="s">
        <v>204</v>
      </c>
      <c r="C321" s="53">
        <v>1978</v>
      </c>
      <c r="D321" s="17" t="s">
        <v>205</v>
      </c>
      <c r="E321" s="17" t="s">
        <v>179</v>
      </c>
      <c r="F321" s="17" t="s">
        <v>206</v>
      </c>
    </row>
    <row r="322" spans="1:6">
      <c r="B322" s="17" t="s">
        <v>195</v>
      </c>
      <c r="C322" s="53">
        <v>1978</v>
      </c>
      <c r="E322" s="17" t="s">
        <v>174</v>
      </c>
      <c r="F322" s="17" t="s">
        <v>191</v>
      </c>
    </row>
    <row r="323" spans="1:6">
      <c r="B323" s="11" t="s">
        <v>184</v>
      </c>
      <c r="C323" s="12">
        <v>1977</v>
      </c>
      <c r="E323" s="17" t="s">
        <v>174</v>
      </c>
      <c r="F323" s="17" t="s">
        <v>190</v>
      </c>
    </row>
    <row r="324" spans="1:6">
      <c r="A324" s="51" t="s">
        <v>289</v>
      </c>
      <c r="B324" s="17" t="s">
        <v>207</v>
      </c>
      <c r="C324" s="53">
        <v>1976</v>
      </c>
      <c r="D324" s="17" t="s">
        <v>205</v>
      </c>
      <c r="E324" s="17" t="s">
        <v>179</v>
      </c>
      <c r="F324" s="17" t="s">
        <v>206</v>
      </c>
    </row>
    <row r="326" spans="1:6">
      <c r="B326" s="58" t="s">
        <v>282</v>
      </c>
      <c r="C326" s="117">
        <v>1973</v>
      </c>
      <c r="E326" s="38" t="s">
        <v>281</v>
      </c>
      <c r="F326" s="118" t="s">
        <v>283</v>
      </c>
    </row>
    <row r="327" spans="1:6">
      <c r="A327" s="51" t="s">
        <v>289</v>
      </c>
      <c r="B327" s="17" t="s">
        <v>258</v>
      </c>
      <c r="C327" s="53">
        <v>1971</v>
      </c>
      <c r="D327" s="17" t="s">
        <v>212</v>
      </c>
      <c r="E327" s="17" t="s">
        <v>179</v>
      </c>
      <c r="F327" s="17" t="s">
        <v>225</v>
      </c>
    </row>
    <row r="329" spans="1:6">
      <c r="A329" s="51" t="s">
        <v>289</v>
      </c>
      <c r="B329" s="17" t="s">
        <v>236</v>
      </c>
      <c r="C329" s="53">
        <v>1968</v>
      </c>
      <c r="D329" s="17">
        <v>1</v>
      </c>
      <c r="E329" s="17" t="s">
        <v>174</v>
      </c>
      <c r="F329" s="17" t="s">
        <v>237</v>
      </c>
    </row>
    <row r="330" spans="1:6">
      <c r="A330" s="51" t="s">
        <v>289</v>
      </c>
      <c r="B330" s="17" t="s">
        <v>213</v>
      </c>
      <c r="C330" s="53">
        <v>1967</v>
      </c>
      <c r="D330" s="17">
        <v>1</v>
      </c>
      <c r="E330" s="17" t="s">
        <v>174</v>
      </c>
      <c r="F330" s="17" t="s">
        <v>191</v>
      </c>
    </row>
    <row r="331" spans="1:6">
      <c r="B331" s="1" t="s">
        <v>18</v>
      </c>
      <c r="C331" s="2">
        <v>1966</v>
      </c>
      <c r="E331" s="17" t="s">
        <v>174</v>
      </c>
      <c r="F331" s="17" t="s">
        <v>19</v>
      </c>
    </row>
    <row r="332" spans="1:6">
      <c r="A332" s="51" t="s">
        <v>289</v>
      </c>
      <c r="B332" s="17" t="s">
        <v>263</v>
      </c>
      <c r="C332" s="53">
        <v>1965</v>
      </c>
      <c r="D332" s="17">
        <v>1</v>
      </c>
      <c r="E332" s="17" t="s">
        <v>174</v>
      </c>
      <c r="F332" s="17" t="s">
        <v>27</v>
      </c>
    </row>
    <row r="333" spans="1:6">
      <c r="A333" s="51" t="s">
        <v>289</v>
      </c>
      <c r="B333" s="17" t="s">
        <v>272</v>
      </c>
      <c r="C333" s="53">
        <v>1965</v>
      </c>
      <c r="D333" s="17" t="s">
        <v>273</v>
      </c>
      <c r="E333" s="17" t="s">
        <v>174</v>
      </c>
      <c r="F333" s="17" t="s">
        <v>274</v>
      </c>
    </row>
    <row r="334" spans="1:6">
      <c r="A334" s="51" t="s">
        <v>289</v>
      </c>
      <c r="B334" s="17" t="s">
        <v>275</v>
      </c>
      <c r="C334" s="53">
        <v>1964</v>
      </c>
      <c r="D334" s="17" t="s">
        <v>229</v>
      </c>
      <c r="E334" s="17" t="s">
        <v>174</v>
      </c>
      <c r="F334" s="17" t="s">
        <v>27</v>
      </c>
    </row>
    <row r="336" spans="1:6">
      <c r="A336" s="51" t="s">
        <v>289</v>
      </c>
      <c r="B336" s="17" t="s">
        <v>226</v>
      </c>
      <c r="C336" s="53">
        <v>1963</v>
      </c>
      <c r="D336" s="17">
        <v>1</v>
      </c>
      <c r="E336" s="17" t="s">
        <v>174</v>
      </c>
      <c r="F336" s="17" t="s">
        <v>227</v>
      </c>
    </row>
    <row r="337" spans="1:6">
      <c r="A337" s="51" t="s">
        <v>289</v>
      </c>
      <c r="B337" s="17" t="s">
        <v>234</v>
      </c>
      <c r="C337" s="53">
        <v>1963</v>
      </c>
      <c r="D337" s="17">
        <v>1</v>
      </c>
      <c r="E337" s="17" t="s">
        <v>179</v>
      </c>
      <c r="F337" s="17" t="s">
        <v>235</v>
      </c>
    </row>
    <row r="338" spans="1:6">
      <c r="A338" s="51" t="s">
        <v>289</v>
      </c>
      <c r="B338" s="17" t="s">
        <v>279</v>
      </c>
      <c r="C338" s="53">
        <v>1963</v>
      </c>
      <c r="E338" s="17" t="s">
        <v>174</v>
      </c>
      <c r="F338" s="17" t="s">
        <v>27</v>
      </c>
    </row>
    <row r="339" spans="1:6">
      <c r="B339" s="1" t="s">
        <v>17</v>
      </c>
      <c r="C339" s="2">
        <v>1963</v>
      </c>
      <c r="E339" s="17" t="s">
        <v>174</v>
      </c>
      <c r="F339" s="17" t="s">
        <v>19</v>
      </c>
    </row>
    <row r="340" spans="1:6">
      <c r="B340" s="1" t="s">
        <v>82</v>
      </c>
      <c r="C340" s="2">
        <v>1963</v>
      </c>
      <c r="E340" s="17" t="s">
        <v>174</v>
      </c>
      <c r="F340" s="17" t="s">
        <v>88</v>
      </c>
    </row>
    <row r="341" spans="1:6">
      <c r="A341" s="51" t="s">
        <v>289</v>
      </c>
      <c r="B341" s="17" t="s">
        <v>217</v>
      </c>
      <c r="C341" s="53">
        <v>1960</v>
      </c>
      <c r="D341" s="17" t="s">
        <v>205</v>
      </c>
      <c r="E341" s="17" t="s">
        <v>174</v>
      </c>
      <c r="F341" s="17" t="s">
        <v>27</v>
      </c>
    </row>
    <row r="342" spans="1:6">
      <c r="A342" s="51" t="s">
        <v>289</v>
      </c>
      <c r="B342" s="17" t="s">
        <v>276</v>
      </c>
      <c r="C342" s="53">
        <v>1960</v>
      </c>
      <c r="D342" s="17" t="s">
        <v>264</v>
      </c>
      <c r="E342" s="17" t="s">
        <v>286</v>
      </c>
      <c r="F342" s="17" t="s">
        <v>27</v>
      </c>
    </row>
    <row r="343" spans="1:6">
      <c r="A343" s="51" t="s">
        <v>289</v>
      </c>
      <c r="B343" s="17" t="s">
        <v>265</v>
      </c>
      <c r="C343" s="53">
        <v>1959</v>
      </c>
      <c r="D343" s="17">
        <v>1</v>
      </c>
      <c r="E343" s="17" t="s">
        <v>174</v>
      </c>
      <c r="F343" s="17" t="s">
        <v>27</v>
      </c>
    </row>
    <row r="345" spans="1:6">
      <c r="B345" s="55" t="s">
        <v>280</v>
      </c>
      <c r="C345" s="56">
        <v>1954</v>
      </c>
      <c r="E345" s="17" t="s">
        <v>281</v>
      </c>
      <c r="F345" s="17" t="s">
        <v>27</v>
      </c>
    </row>
    <row r="346" spans="1:6">
      <c r="B346" s="55"/>
      <c r="C346" s="56"/>
    </row>
    <row r="347" spans="1:6">
      <c r="A347" s="51" t="s">
        <v>289</v>
      </c>
      <c r="B347" s="17" t="s">
        <v>242</v>
      </c>
      <c r="C347" s="53">
        <v>1953</v>
      </c>
      <c r="D347" s="17" t="s">
        <v>243</v>
      </c>
      <c r="E347" s="17" t="s">
        <v>174</v>
      </c>
      <c r="F347" s="17" t="s">
        <v>27</v>
      </c>
    </row>
    <row r="348" spans="1:6">
      <c r="B348" s="35" t="s">
        <v>192</v>
      </c>
      <c r="C348" s="13">
        <v>1952</v>
      </c>
      <c r="E348" s="17" t="s">
        <v>174</v>
      </c>
      <c r="F348" s="17" t="s">
        <v>194</v>
      </c>
    </row>
    <row r="349" spans="1:6">
      <c r="B349" s="61" t="s">
        <v>284</v>
      </c>
      <c r="C349" s="62">
        <v>1950</v>
      </c>
      <c r="E349" s="64" t="s">
        <v>281</v>
      </c>
      <c r="F349" s="64" t="s">
        <v>27</v>
      </c>
    </row>
    <row r="350" spans="1:6">
      <c r="A350" s="51" t="s">
        <v>289</v>
      </c>
      <c r="B350" s="17" t="s">
        <v>278</v>
      </c>
      <c r="C350" s="53">
        <v>1949</v>
      </c>
      <c r="D350" s="17" t="s">
        <v>205</v>
      </c>
      <c r="E350" s="17" t="s">
        <v>174</v>
      </c>
      <c r="F350" s="17" t="s">
        <v>221</v>
      </c>
    </row>
    <row r="351" spans="1:6">
      <c r="B351" s="3" t="s">
        <v>26</v>
      </c>
      <c r="C351" s="4">
        <v>1948</v>
      </c>
      <c r="E351" s="17" t="s">
        <v>174</v>
      </c>
      <c r="F351" s="17" t="s">
        <v>27</v>
      </c>
    </row>
    <row r="352" spans="1:6">
      <c r="B352" s="3" t="s">
        <v>385</v>
      </c>
      <c r="C352" s="4">
        <v>1950</v>
      </c>
      <c r="E352" s="17" t="s">
        <v>174</v>
      </c>
    </row>
    <row r="353" spans="2:6">
      <c r="B353" s="3"/>
      <c r="C353" s="4"/>
    </row>
    <row r="354" spans="2:6">
      <c r="B354" s="8" t="s">
        <v>28</v>
      </c>
      <c r="C354" s="2">
        <v>2005</v>
      </c>
      <c r="E354" s="17" t="s">
        <v>174</v>
      </c>
      <c r="F354" s="17" t="s">
        <v>183</v>
      </c>
    </row>
    <row r="355" spans="2:6">
      <c r="B355" s="1" t="s">
        <v>61</v>
      </c>
      <c r="C355" s="2">
        <v>2005</v>
      </c>
      <c r="E355" s="17" t="s">
        <v>174</v>
      </c>
      <c r="F355" s="17" t="s">
        <v>62</v>
      </c>
    </row>
    <row r="356" spans="2:6">
      <c r="B356" s="1" t="s">
        <v>70</v>
      </c>
      <c r="C356" s="2">
        <v>2005</v>
      </c>
      <c r="E356" s="17" t="s">
        <v>174</v>
      </c>
      <c r="F356" s="17" t="s">
        <v>79</v>
      </c>
    </row>
    <row r="357" spans="2:6">
      <c r="B357" s="1" t="s">
        <v>89</v>
      </c>
      <c r="C357" s="2">
        <v>2005</v>
      </c>
      <c r="D357" s="2">
        <v>1</v>
      </c>
      <c r="E357" s="17" t="s">
        <v>174</v>
      </c>
      <c r="F357" s="17" t="s">
        <v>67</v>
      </c>
    </row>
    <row r="358" spans="2:6">
      <c r="B358" s="10" t="s">
        <v>163</v>
      </c>
      <c r="C358" s="2">
        <v>2005</v>
      </c>
      <c r="D358" s="2" t="s">
        <v>175</v>
      </c>
      <c r="E358" s="17" t="s">
        <v>174</v>
      </c>
      <c r="F358" s="17" t="s">
        <v>67</v>
      </c>
    </row>
    <row r="359" spans="2:6">
      <c r="B359" s="11" t="s">
        <v>185</v>
      </c>
      <c r="C359" s="12">
        <v>2005</v>
      </c>
      <c r="E359" s="17" t="s">
        <v>174</v>
      </c>
      <c r="F359" s="17" t="s">
        <v>190</v>
      </c>
    </row>
    <row r="360" spans="2:6">
      <c r="B360" s="1" t="s">
        <v>66</v>
      </c>
      <c r="C360" s="2">
        <v>2006</v>
      </c>
      <c r="E360" s="17" t="s">
        <v>174</v>
      </c>
      <c r="F360" s="17" t="s">
        <v>67</v>
      </c>
    </row>
    <row r="361" spans="2:6">
      <c r="B361" s="1" t="s">
        <v>91</v>
      </c>
      <c r="C361" s="2">
        <v>2006</v>
      </c>
      <c r="D361" s="2">
        <v>1</v>
      </c>
      <c r="E361" s="17" t="s">
        <v>174</v>
      </c>
      <c r="F361" s="17" t="s">
        <v>67</v>
      </c>
    </row>
    <row r="362" spans="2:6">
      <c r="B362" s="1" t="s">
        <v>119</v>
      </c>
      <c r="C362" s="2">
        <v>2006</v>
      </c>
      <c r="E362" s="17" t="s">
        <v>174</v>
      </c>
      <c r="F362" s="17" t="s">
        <v>157</v>
      </c>
    </row>
    <row r="363" spans="2:6">
      <c r="B363" s="10" t="s">
        <v>120</v>
      </c>
      <c r="C363" s="2">
        <v>2006</v>
      </c>
      <c r="E363" s="17" t="s">
        <v>174</v>
      </c>
      <c r="F363" s="17" t="s">
        <v>157</v>
      </c>
    </row>
    <row r="364" spans="2:6">
      <c r="B364" s="1" t="s">
        <v>135</v>
      </c>
      <c r="C364" s="2">
        <v>2006</v>
      </c>
      <c r="E364" s="17" t="s">
        <v>174</v>
      </c>
      <c r="F364" s="17" t="s">
        <v>157</v>
      </c>
    </row>
    <row r="365" spans="2:6">
      <c r="B365" s="1" t="s">
        <v>136</v>
      </c>
      <c r="C365" s="2">
        <v>2006</v>
      </c>
      <c r="E365" s="17" t="s">
        <v>174</v>
      </c>
      <c r="F365" s="17" t="s">
        <v>157</v>
      </c>
    </row>
    <row r="366" spans="2:6">
      <c r="B366" s="1" t="s">
        <v>149</v>
      </c>
      <c r="C366" s="2">
        <v>2006</v>
      </c>
      <c r="E366" s="17" t="s">
        <v>174</v>
      </c>
      <c r="F366" s="17" t="s">
        <v>157</v>
      </c>
    </row>
    <row r="367" spans="2:6">
      <c r="B367" s="1" t="s">
        <v>164</v>
      </c>
      <c r="C367" s="2">
        <v>2006</v>
      </c>
      <c r="D367" s="2" t="s">
        <v>175</v>
      </c>
      <c r="E367" s="17" t="s">
        <v>174</v>
      </c>
      <c r="F367" s="17" t="s">
        <v>67</v>
      </c>
    </row>
    <row r="368" spans="2:6">
      <c r="B368" s="1" t="s">
        <v>60</v>
      </c>
      <c r="C368" s="2">
        <v>2007</v>
      </c>
      <c r="E368" s="17" t="s">
        <v>174</v>
      </c>
      <c r="F368" s="17" t="s">
        <v>62</v>
      </c>
    </row>
    <row r="369" spans="2:6">
      <c r="B369" s="1" t="s">
        <v>71</v>
      </c>
      <c r="C369" s="2">
        <v>2007</v>
      </c>
      <c r="E369" s="17" t="s">
        <v>174</v>
      </c>
      <c r="F369" s="17" t="s">
        <v>79</v>
      </c>
    </row>
    <row r="370" spans="2:6">
      <c r="B370" s="1" t="s">
        <v>92</v>
      </c>
      <c r="C370" s="2">
        <v>2007</v>
      </c>
      <c r="D370" s="2">
        <v>1</v>
      </c>
      <c r="E370" s="17" t="s">
        <v>174</v>
      </c>
      <c r="F370" s="17" t="s">
        <v>67</v>
      </c>
    </row>
    <row r="371" spans="2:6">
      <c r="B371" s="1" t="s">
        <v>93</v>
      </c>
      <c r="C371" s="2">
        <v>2007</v>
      </c>
      <c r="D371" s="2">
        <v>3</v>
      </c>
      <c r="E371" s="17" t="s">
        <v>174</v>
      </c>
      <c r="F371" s="17" t="s">
        <v>67</v>
      </c>
    </row>
    <row r="372" spans="2:6">
      <c r="B372" s="1" t="s">
        <v>121</v>
      </c>
      <c r="C372" s="2">
        <v>2007</v>
      </c>
      <c r="E372" s="17" t="s">
        <v>174</v>
      </c>
      <c r="F372" s="17" t="s">
        <v>157</v>
      </c>
    </row>
    <row r="373" spans="2:6">
      <c r="B373" s="1" t="s">
        <v>122</v>
      </c>
      <c r="C373" s="2">
        <v>2007</v>
      </c>
      <c r="E373" s="17" t="s">
        <v>174</v>
      </c>
      <c r="F373" s="17" t="s">
        <v>157</v>
      </c>
    </row>
    <row r="374" spans="2:6">
      <c r="B374" s="1" t="s">
        <v>147</v>
      </c>
      <c r="C374" s="2">
        <v>2007</v>
      </c>
      <c r="E374" s="17" t="s">
        <v>174</v>
      </c>
      <c r="F374" s="17" t="s">
        <v>157</v>
      </c>
    </row>
    <row r="375" spans="2:6">
      <c r="B375" s="2" t="s">
        <v>182</v>
      </c>
      <c r="C375" s="2">
        <v>2007</v>
      </c>
      <c r="E375" s="17" t="s">
        <v>174</v>
      </c>
      <c r="F375" s="17" t="s">
        <v>183</v>
      </c>
    </row>
    <row r="376" spans="2:6">
      <c r="B376" s="11" t="s">
        <v>186</v>
      </c>
      <c r="C376" s="12">
        <v>2007</v>
      </c>
      <c r="E376" s="17" t="s">
        <v>174</v>
      </c>
      <c r="F376" s="17" t="s">
        <v>190</v>
      </c>
    </row>
    <row r="377" spans="2:6" ht="31.5">
      <c r="B377" s="1" t="s">
        <v>11</v>
      </c>
      <c r="C377" s="2">
        <v>2008</v>
      </c>
      <c r="E377" s="17" t="s">
        <v>174</v>
      </c>
      <c r="F377" s="17" t="s">
        <v>12</v>
      </c>
    </row>
    <row r="378" spans="2:6" ht="31.5">
      <c r="B378" s="8" t="s">
        <v>40</v>
      </c>
      <c r="C378" s="2">
        <v>2008</v>
      </c>
      <c r="E378" s="17" t="s">
        <v>174</v>
      </c>
      <c r="F378" s="17" t="s">
        <v>183</v>
      </c>
    </row>
    <row r="379" spans="2:6">
      <c r="B379" s="8" t="s">
        <v>41</v>
      </c>
      <c r="C379" s="2">
        <v>2008</v>
      </c>
      <c r="E379" s="17" t="s">
        <v>174</v>
      </c>
      <c r="F379" s="17" t="s">
        <v>183</v>
      </c>
    </row>
    <row r="380" spans="2:6">
      <c r="B380" s="8" t="s">
        <v>42</v>
      </c>
      <c r="C380" s="2">
        <v>2008</v>
      </c>
      <c r="E380" s="17" t="s">
        <v>174</v>
      </c>
      <c r="F380" s="17" t="s">
        <v>183</v>
      </c>
    </row>
    <row r="381" spans="2:6">
      <c r="B381" s="8" t="s">
        <v>43</v>
      </c>
      <c r="C381" s="2">
        <v>2008</v>
      </c>
      <c r="E381" s="17" t="s">
        <v>174</v>
      </c>
      <c r="F381" s="17" t="s">
        <v>183</v>
      </c>
    </row>
    <row r="382" spans="2:6">
      <c r="B382" s="8" t="s">
        <v>44</v>
      </c>
      <c r="C382" s="2">
        <v>2008</v>
      </c>
      <c r="E382" s="17" t="s">
        <v>174</v>
      </c>
      <c r="F382" s="17" t="s">
        <v>183</v>
      </c>
    </row>
    <row r="383" spans="2:6">
      <c r="B383" s="1" t="s">
        <v>68</v>
      </c>
      <c r="C383" s="2">
        <v>2008</v>
      </c>
      <c r="E383" s="17" t="s">
        <v>174</v>
      </c>
      <c r="F383" s="17" t="s">
        <v>79</v>
      </c>
    </row>
    <row r="384" spans="2:6">
      <c r="B384" s="1" t="s">
        <v>83</v>
      </c>
      <c r="C384" s="2">
        <v>2008</v>
      </c>
      <c r="E384" s="17" t="s">
        <v>174</v>
      </c>
      <c r="F384" s="17" t="s">
        <v>88</v>
      </c>
    </row>
    <row r="385" spans="1:6">
      <c r="B385" s="1" t="s">
        <v>84</v>
      </c>
      <c r="C385" s="2">
        <v>2008</v>
      </c>
      <c r="E385" s="17" t="s">
        <v>174</v>
      </c>
      <c r="F385" s="17" t="s">
        <v>88</v>
      </c>
    </row>
    <row r="386" spans="1:6">
      <c r="B386" s="1" t="s">
        <v>94</v>
      </c>
      <c r="C386" s="2">
        <v>2008</v>
      </c>
      <c r="D386" s="2">
        <v>1</v>
      </c>
      <c r="E386" s="17" t="s">
        <v>174</v>
      </c>
      <c r="F386" s="17" t="s">
        <v>67</v>
      </c>
    </row>
    <row r="387" spans="1:6">
      <c r="B387" s="1" t="s">
        <v>95</v>
      </c>
      <c r="C387" s="2">
        <v>2008</v>
      </c>
      <c r="D387" s="2">
        <v>1</v>
      </c>
      <c r="E387" s="17" t="s">
        <v>174</v>
      </c>
      <c r="F387" s="17" t="s">
        <v>67</v>
      </c>
    </row>
    <row r="388" spans="1:6">
      <c r="B388" s="1" t="s">
        <v>96</v>
      </c>
      <c r="C388" s="2">
        <v>2008</v>
      </c>
      <c r="D388" s="2">
        <v>3</v>
      </c>
      <c r="E388" s="17" t="s">
        <v>174</v>
      </c>
      <c r="F388" s="17" t="s">
        <v>67</v>
      </c>
    </row>
    <row r="389" spans="1:6">
      <c r="B389" s="1" t="s">
        <v>97</v>
      </c>
      <c r="C389" s="2">
        <v>2008</v>
      </c>
      <c r="D389" s="2">
        <v>1</v>
      </c>
      <c r="E389" s="17" t="s">
        <v>174</v>
      </c>
      <c r="F389" s="17" t="s">
        <v>67</v>
      </c>
    </row>
    <row r="390" spans="1:6">
      <c r="B390" s="1" t="s">
        <v>98</v>
      </c>
      <c r="C390" s="2">
        <v>2008</v>
      </c>
      <c r="D390" s="2">
        <v>1</v>
      </c>
      <c r="E390" s="17" t="s">
        <v>174</v>
      </c>
      <c r="F390" s="17" t="s">
        <v>67</v>
      </c>
    </row>
    <row r="391" spans="1:6">
      <c r="B391" s="1" t="s">
        <v>99</v>
      </c>
      <c r="C391" s="2">
        <v>2008</v>
      </c>
      <c r="D391" s="2">
        <v>3</v>
      </c>
      <c r="E391" s="57" t="s">
        <v>174</v>
      </c>
      <c r="F391" s="57" t="s">
        <v>67</v>
      </c>
    </row>
    <row r="392" spans="1:6">
      <c r="B392" s="1" t="s">
        <v>139</v>
      </c>
      <c r="C392" s="2">
        <v>2008</v>
      </c>
      <c r="D392" s="57"/>
      <c r="E392" s="57" t="s">
        <v>174</v>
      </c>
      <c r="F392" s="57" t="s">
        <v>157</v>
      </c>
    </row>
    <row r="393" spans="1:6">
      <c r="B393" s="1" t="s">
        <v>140</v>
      </c>
      <c r="C393" s="2">
        <v>2008</v>
      </c>
      <c r="D393" s="57"/>
      <c r="E393" s="57" t="s">
        <v>174</v>
      </c>
      <c r="F393" s="57" t="s">
        <v>157</v>
      </c>
    </row>
    <row r="394" spans="1:6">
      <c r="B394" s="1" t="s">
        <v>156</v>
      </c>
      <c r="C394" s="2">
        <v>2008</v>
      </c>
      <c r="E394" s="17" t="s">
        <v>174</v>
      </c>
      <c r="F394" s="17" t="s">
        <v>157</v>
      </c>
    </row>
    <row r="395" spans="1:6">
      <c r="A395" s="51" t="s">
        <v>289</v>
      </c>
      <c r="B395" s="17" t="s">
        <v>270</v>
      </c>
      <c r="C395" s="53">
        <v>2009</v>
      </c>
      <c r="D395" s="17" t="s">
        <v>224</v>
      </c>
      <c r="E395" s="17" t="s">
        <v>174</v>
      </c>
      <c r="F395" s="17" t="s">
        <v>12</v>
      </c>
    </row>
    <row r="396" spans="1:6">
      <c r="B396" s="8" t="s">
        <v>33</v>
      </c>
      <c r="C396" s="2">
        <v>2009</v>
      </c>
      <c r="E396" s="17" t="s">
        <v>174</v>
      </c>
      <c r="F396" s="17" t="s">
        <v>183</v>
      </c>
    </row>
    <row r="397" spans="1:6">
      <c r="B397" s="8" t="s">
        <v>34</v>
      </c>
      <c r="C397" s="2">
        <v>2009</v>
      </c>
      <c r="E397" s="17" t="s">
        <v>174</v>
      </c>
      <c r="F397" s="17" t="s">
        <v>183</v>
      </c>
    </row>
    <row r="398" spans="1:6">
      <c r="B398" s="8" t="s">
        <v>45</v>
      </c>
      <c r="C398" s="2">
        <v>2009</v>
      </c>
      <c r="E398" s="17" t="s">
        <v>174</v>
      </c>
      <c r="F398" s="17" t="s">
        <v>183</v>
      </c>
    </row>
    <row r="399" spans="1:6">
      <c r="B399" s="8" t="s">
        <v>55</v>
      </c>
      <c r="C399" s="2">
        <v>2009</v>
      </c>
      <c r="E399" s="17" t="s">
        <v>174</v>
      </c>
      <c r="F399" s="17" t="s">
        <v>183</v>
      </c>
    </row>
    <row r="400" spans="1:6">
      <c r="B400" s="1" t="s">
        <v>72</v>
      </c>
      <c r="C400" s="2">
        <v>2009</v>
      </c>
      <c r="E400" s="17" t="s">
        <v>174</v>
      </c>
      <c r="F400" s="17" t="s">
        <v>79</v>
      </c>
    </row>
    <row r="401" spans="1:6">
      <c r="B401" s="1" t="s">
        <v>73</v>
      </c>
      <c r="C401" s="2">
        <v>2009</v>
      </c>
      <c r="E401" s="17" t="s">
        <v>174</v>
      </c>
      <c r="F401" s="17" t="s">
        <v>79</v>
      </c>
    </row>
    <row r="402" spans="1:6">
      <c r="B402" s="1" t="s">
        <v>85</v>
      </c>
      <c r="C402" s="2">
        <v>2009</v>
      </c>
      <c r="E402" s="17" t="s">
        <v>174</v>
      </c>
      <c r="F402" s="17" t="s">
        <v>88</v>
      </c>
    </row>
    <row r="403" spans="1:6">
      <c r="B403" s="1" t="s">
        <v>114</v>
      </c>
      <c r="C403" s="2">
        <v>2009</v>
      </c>
      <c r="D403" s="2">
        <v>3</v>
      </c>
      <c r="E403" s="17" t="s">
        <v>174</v>
      </c>
      <c r="F403" s="17" t="s">
        <v>67</v>
      </c>
    </row>
    <row r="404" spans="1:6">
      <c r="B404" s="1" t="s">
        <v>123</v>
      </c>
      <c r="C404" s="2">
        <v>2009</v>
      </c>
      <c r="E404" s="17" t="s">
        <v>174</v>
      </c>
      <c r="F404" s="17" t="s">
        <v>157</v>
      </c>
    </row>
    <row r="405" spans="1:6">
      <c r="B405" s="1" t="s">
        <v>127</v>
      </c>
      <c r="C405" s="2">
        <v>2009</v>
      </c>
      <c r="E405" s="17" t="s">
        <v>174</v>
      </c>
      <c r="F405" s="17" t="s">
        <v>157</v>
      </c>
    </row>
    <row r="406" spans="1:6">
      <c r="B406" s="1" t="s">
        <v>138</v>
      </c>
      <c r="C406" s="2">
        <v>2009</v>
      </c>
      <c r="E406" s="17" t="s">
        <v>174</v>
      </c>
      <c r="F406" s="17" t="s">
        <v>157</v>
      </c>
    </row>
    <row r="407" spans="1:6" ht="31.5">
      <c r="B407" s="1" t="s">
        <v>142</v>
      </c>
      <c r="C407" s="2">
        <v>2009</v>
      </c>
      <c r="E407" s="17" t="s">
        <v>174</v>
      </c>
      <c r="F407" s="17" t="s">
        <v>157</v>
      </c>
    </row>
    <row r="408" spans="1:6">
      <c r="B408" s="1" t="s">
        <v>148</v>
      </c>
      <c r="C408" s="2">
        <v>2009</v>
      </c>
      <c r="E408" s="17" t="s">
        <v>174</v>
      </c>
      <c r="F408" s="17" t="s">
        <v>157</v>
      </c>
    </row>
    <row r="409" spans="1:6">
      <c r="B409" s="1" t="s">
        <v>165</v>
      </c>
      <c r="C409" s="2">
        <v>2009</v>
      </c>
      <c r="D409" s="2" t="s">
        <v>175</v>
      </c>
      <c r="E409" s="17" t="s">
        <v>174</v>
      </c>
      <c r="F409" s="17" t="s">
        <v>67</v>
      </c>
    </row>
    <row r="410" spans="1:6">
      <c r="B410" s="3" t="s">
        <v>178</v>
      </c>
      <c r="C410" s="4">
        <v>2009</v>
      </c>
      <c r="E410" s="17" t="s">
        <v>179</v>
      </c>
      <c r="F410" s="17" t="s">
        <v>180</v>
      </c>
    </row>
    <row r="411" spans="1:6">
      <c r="A411" s="51" t="s">
        <v>289</v>
      </c>
      <c r="B411" s="17" t="s">
        <v>267</v>
      </c>
      <c r="C411" s="53">
        <v>2010</v>
      </c>
      <c r="D411" s="17" t="s">
        <v>224</v>
      </c>
      <c r="E411" s="17" t="s">
        <v>174</v>
      </c>
      <c r="F411" s="17" t="s">
        <v>12</v>
      </c>
    </row>
    <row r="412" spans="1:6">
      <c r="B412" s="8" t="s">
        <v>54</v>
      </c>
      <c r="C412" s="2">
        <v>2010</v>
      </c>
      <c r="E412" s="17" t="s">
        <v>174</v>
      </c>
      <c r="F412" s="17" t="s">
        <v>183</v>
      </c>
    </row>
    <row r="413" spans="1:6">
      <c r="B413" s="1" t="s">
        <v>86</v>
      </c>
      <c r="C413" s="2">
        <v>2010</v>
      </c>
      <c r="E413" s="17" t="s">
        <v>174</v>
      </c>
      <c r="F413" s="17" t="s">
        <v>88</v>
      </c>
    </row>
    <row r="414" spans="1:6">
      <c r="B414" s="1" t="s">
        <v>100</v>
      </c>
      <c r="C414" s="2">
        <v>2010</v>
      </c>
      <c r="D414" s="2">
        <v>3</v>
      </c>
      <c r="E414" s="17" t="s">
        <v>174</v>
      </c>
      <c r="F414" s="17" t="s">
        <v>67</v>
      </c>
    </row>
    <row r="415" spans="1:6">
      <c r="B415" s="1" t="s">
        <v>102</v>
      </c>
      <c r="C415" s="2">
        <v>2010</v>
      </c>
      <c r="D415" s="2">
        <v>3</v>
      </c>
      <c r="E415" s="17" t="s">
        <v>174</v>
      </c>
      <c r="F415" s="17" t="s">
        <v>67</v>
      </c>
    </row>
    <row r="416" spans="1:6" ht="47.25">
      <c r="B416" s="1" t="s">
        <v>105</v>
      </c>
      <c r="C416" s="2">
        <v>2010</v>
      </c>
      <c r="D416" s="2" t="s">
        <v>106</v>
      </c>
      <c r="E416" s="17" t="s">
        <v>174</v>
      </c>
      <c r="F416" s="17" t="s">
        <v>67</v>
      </c>
    </row>
    <row r="417" spans="1:6">
      <c r="B417" s="1" t="s">
        <v>128</v>
      </c>
      <c r="C417" s="2">
        <v>2010</v>
      </c>
      <c r="E417" s="17" t="s">
        <v>174</v>
      </c>
      <c r="F417" s="17" t="s">
        <v>157</v>
      </c>
    </row>
    <row r="418" spans="1:6">
      <c r="B418" s="1" t="s">
        <v>129</v>
      </c>
      <c r="C418" s="2">
        <v>2010</v>
      </c>
      <c r="E418" s="17" t="s">
        <v>174</v>
      </c>
      <c r="F418" s="17" t="s">
        <v>157</v>
      </c>
    </row>
    <row r="419" spans="1:6">
      <c r="B419" s="1" t="s">
        <v>130</v>
      </c>
      <c r="C419" s="2">
        <v>2010</v>
      </c>
      <c r="E419" s="17" t="s">
        <v>174</v>
      </c>
      <c r="F419" s="17" t="s">
        <v>157</v>
      </c>
    </row>
    <row r="420" spans="1:6">
      <c r="B420" s="1" t="s">
        <v>131</v>
      </c>
      <c r="C420" s="2">
        <v>2010</v>
      </c>
      <c r="E420" s="17" t="s">
        <v>174</v>
      </c>
      <c r="F420" s="17" t="s">
        <v>157</v>
      </c>
    </row>
    <row r="421" spans="1:6">
      <c r="B421" s="1" t="s">
        <v>141</v>
      </c>
      <c r="C421" s="2">
        <v>2010</v>
      </c>
      <c r="E421" s="17" t="s">
        <v>174</v>
      </c>
      <c r="F421" s="17" t="s">
        <v>157</v>
      </c>
    </row>
    <row r="422" spans="1:6">
      <c r="B422" s="1" t="s">
        <v>146</v>
      </c>
      <c r="C422" s="2">
        <v>2010</v>
      </c>
      <c r="E422" s="17" t="s">
        <v>174</v>
      </c>
      <c r="F422" s="17" t="s">
        <v>157</v>
      </c>
    </row>
    <row r="423" spans="1:6">
      <c r="B423" s="1" t="s">
        <v>152</v>
      </c>
      <c r="C423" s="2">
        <v>2010</v>
      </c>
      <c r="E423" s="17" t="s">
        <v>174</v>
      </c>
      <c r="F423" s="17" t="s">
        <v>157</v>
      </c>
    </row>
    <row r="424" spans="1:6">
      <c r="B424" s="1" t="s">
        <v>166</v>
      </c>
      <c r="C424" s="2">
        <v>2010</v>
      </c>
      <c r="D424" s="2" t="s">
        <v>176</v>
      </c>
      <c r="E424" s="17" t="s">
        <v>174</v>
      </c>
      <c r="F424" s="17" t="s">
        <v>67</v>
      </c>
    </row>
    <row r="425" spans="1:6">
      <c r="B425" s="1" t="s">
        <v>167</v>
      </c>
      <c r="C425" s="2">
        <v>2010</v>
      </c>
      <c r="D425" s="2" t="s">
        <v>175</v>
      </c>
      <c r="E425" s="17" t="s">
        <v>174</v>
      </c>
      <c r="F425" s="17" t="s">
        <v>67</v>
      </c>
    </row>
    <row r="426" spans="1:6">
      <c r="B426" s="1" t="s">
        <v>168</v>
      </c>
      <c r="C426" s="2">
        <v>2010</v>
      </c>
      <c r="D426" s="2" t="s">
        <v>177</v>
      </c>
      <c r="E426" s="17" t="s">
        <v>174</v>
      </c>
      <c r="F426" s="17" t="s">
        <v>67</v>
      </c>
    </row>
    <row r="427" spans="1:6">
      <c r="A427" s="51" t="s">
        <v>289</v>
      </c>
      <c r="B427" s="17" t="s">
        <v>277</v>
      </c>
      <c r="C427" s="53">
        <v>2011</v>
      </c>
      <c r="D427" s="17" t="s">
        <v>205</v>
      </c>
      <c r="E427" s="17" t="s">
        <v>174</v>
      </c>
      <c r="F427" s="17" t="s">
        <v>27</v>
      </c>
    </row>
    <row r="428" spans="1:6">
      <c r="A428" s="51" t="s">
        <v>289</v>
      </c>
      <c r="B428" s="17" t="s">
        <v>262</v>
      </c>
      <c r="C428" s="53">
        <v>2011</v>
      </c>
      <c r="D428" s="17" t="s">
        <v>288</v>
      </c>
      <c r="E428" s="17" t="s">
        <v>174</v>
      </c>
      <c r="F428" s="17" t="s">
        <v>27</v>
      </c>
    </row>
    <row r="429" spans="1:6">
      <c r="B429" s="8" t="s">
        <v>48</v>
      </c>
      <c r="C429" s="2">
        <v>2011</v>
      </c>
      <c r="E429" s="17" t="s">
        <v>174</v>
      </c>
      <c r="F429" s="17" t="s">
        <v>183</v>
      </c>
    </row>
    <row r="430" spans="1:6">
      <c r="B430" s="8" t="s">
        <v>57</v>
      </c>
      <c r="C430" s="2">
        <v>2011</v>
      </c>
      <c r="E430" s="17" t="s">
        <v>174</v>
      </c>
      <c r="F430" s="17" t="s">
        <v>183</v>
      </c>
    </row>
    <row r="431" spans="1:6">
      <c r="B431" s="1" t="s">
        <v>74</v>
      </c>
      <c r="C431" s="2">
        <v>2011</v>
      </c>
      <c r="E431" s="17" t="s">
        <v>174</v>
      </c>
      <c r="F431" s="17" t="s">
        <v>79</v>
      </c>
    </row>
    <row r="432" spans="1:6">
      <c r="B432" s="1" t="s">
        <v>101</v>
      </c>
      <c r="C432" s="2">
        <v>2011</v>
      </c>
      <c r="D432" s="2">
        <v>3</v>
      </c>
      <c r="E432" s="17" t="s">
        <v>174</v>
      </c>
      <c r="F432" s="17" t="s">
        <v>67</v>
      </c>
    </row>
    <row r="433" spans="2:6" ht="47.25">
      <c r="B433" s="1" t="s">
        <v>103</v>
      </c>
      <c r="C433" s="2">
        <v>2011</v>
      </c>
      <c r="D433" s="2" t="s">
        <v>104</v>
      </c>
      <c r="E433" s="17" t="s">
        <v>174</v>
      </c>
      <c r="F433" s="17" t="s">
        <v>67</v>
      </c>
    </row>
    <row r="434" spans="2:6" ht="47.25">
      <c r="B434" s="1" t="s">
        <v>108</v>
      </c>
      <c r="C434" s="2">
        <v>2011</v>
      </c>
      <c r="D434" s="2" t="s">
        <v>106</v>
      </c>
      <c r="E434" s="17" t="s">
        <v>174</v>
      </c>
      <c r="F434" s="17" t="s">
        <v>67</v>
      </c>
    </row>
    <row r="435" spans="2:6">
      <c r="B435" s="1" t="s">
        <v>118</v>
      </c>
      <c r="C435" s="2">
        <v>2011</v>
      </c>
      <c r="E435" s="17" t="s">
        <v>174</v>
      </c>
      <c r="F435" s="17" t="s">
        <v>157</v>
      </c>
    </row>
    <row r="436" spans="2:6">
      <c r="B436" s="1" t="s">
        <v>126</v>
      </c>
      <c r="C436" s="2">
        <v>2011</v>
      </c>
      <c r="E436" s="17" t="s">
        <v>174</v>
      </c>
      <c r="F436" s="17" t="s">
        <v>157</v>
      </c>
    </row>
    <row r="437" spans="2:6">
      <c r="B437" s="1" t="s">
        <v>150</v>
      </c>
      <c r="C437" s="2">
        <v>2011</v>
      </c>
      <c r="E437" s="17" t="s">
        <v>174</v>
      </c>
      <c r="F437" s="17" t="s">
        <v>157</v>
      </c>
    </row>
    <row r="438" spans="2:6">
      <c r="B438" s="1" t="s">
        <v>153</v>
      </c>
      <c r="C438" s="2">
        <v>2011</v>
      </c>
      <c r="E438" s="17" t="s">
        <v>174</v>
      </c>
      <c r="F438" s="17" t="s">
        <v>157</v>
      </c>
    </row>
    <row r="439" spans="2:6">
      <c r="B439" s="35" t="s">
        <v>158</v>
      </c>
      <c r="C439" s="4">
        <v>2011</v>
      </c>
      <c r="E439" s="17" t="s">
        <v>174</v>
      </c>
      <c r="F439" s="17" t="s">
        <v>160</v>
      </c>
    </row>
    <row r="440" spans="2:6">
      <c r="B440" s="35" t="s">
        <v>159</v>
      </c>
      <c r="C440" s="4">
        <v>2011</v>
      </c>
      <c r="E440" s="17" t="s">
        <v>174</v>
      </c>
      <c r="F440" s="17" t="s">
        <v>160</v>
      </c>
    </row>
    <row r="441" spans="2:6">
      <c r="B441" s="8" t="s">
        <v>52</v>
      </c>
      <c r="C441" s="2">
        <v>2012</v>
      </c>
      <c r="E441" s="17" t="s">
        <v>174</v>
      </c>
      <c r="F441" s="17" t="s">
        <v>183</v>
      </c>
    </row>
    <row r="442" spans="2:6">
      <c r="B442" s="8" t="s">
        <v>53</v>
      </c>
      <c r="C442" s="2">
        <v>2012</v>
      </c>
      <c r="E442" s="17" t="s">
        <v>174</v>
      </c>
      <c r="F442" s="17" t="s">
        <v>183</v>
      </c>
    </row>
    <row r="443" spans="2:6">
      <c r="B443" s="1" t="s">
        <v>87</v>
      </c>
      <c r="C443" s="2">
        <v>2012</v>
      </c>
      <c r="E443" s="17" t="s">
        <v>174</v>
      </c>
      <c r="F443" s="17" t="s">
        <v>88</v>
      </c>
    </row>
    <row r="444" spans="2:6" ht="47.25">
      <c r="B444" s="1" t="s">
        <v>110</v>
      </c>
      <c r="C444" s="2">
        <v>2012</v>
      </c>
      <c r="D444" s="2" t="s">
        <v>106</v>
      </c>
      <c r="E444" s="17" t="s">
        <v>174</v>
      </c>
      <c r="F444" s="17" t="s">
        <v>67</v>
      </c>
    </row>
    <row r="445" spans="2:6" ht="47.25">
      <c r="B445" s="1" t="s">
        <v>115</v>
      </c>
      <c r="C445" s="2">
        <v>2012</v>
      </c>
      <c r="D445" s="2" t="s">
        <v>106</v>
      </c>
      <c r="E445" s="17" t="s">
        <v>174</v>
      </c>
      <c r="F445" s="17" t="s">
        <v>67</v>
      </c>
    </row>
    <row r="446" spans="2:6">
      <c r="B446" s="1" t="s">
        <v>144</v>
      </c>
      <c r="C446" s="2">
        <v>2012</v>
      </c>
      <c r="E446" s="17" t="s">
        <v>174</v>
      </c>
      <c r="F446" s="17" t="s">
        <v>157</v>
      </c>
    </row>
    <row r="447" spans="2:6">
      <c r="B447" s="1" t="s">
        <v>77</v>
      </c>
      <c r="C447" s="2">
        <v>2013</v>
      </c>
      <c r="E447" s="17" t="s">
        <v>174</v>
      </c>
      <c r="F447" s="17" t="s">
        <v>79</v>
      </c>
    </row>
    <row r="448" spans="2:6">
      <c r="B448" s="1" t="s">
        <v>78</v>
      </c>
      <c r="C448" s="2">
        <v>2013</v>
      </c>
      <c r="E448" s="17" t="s">
        <v>174</v>
      </c>
      <c r="F448" s="17" t="s">
        <v>79</v>
      </c>
    </row>
    <row r="449" spans="1:6">
      <c r="B449" s="1" t="s">
        <v>134</v>
      </c>
      <c r="C449" s="2">
        <v>2013</v>
      </c>
      <c r="E449" s="17" t="s">
        <v>174</v>
      </c>
      <c r="F449" s="17" t="s">
        <v>157</v>
      </c>
    </row>
    <row r="450" spans="1:6">
      <c r="A450" s="51" t="s">
        <v>289</v>
      </c>
      <c r="B450" s="17" t="s">
        <v>268</v>
      </c>
      <c r="C450" s="53">
        <v>2014</v>
      </c>
      <c r="D450" s="17" t="s">
        <v>224</v>
      </c>
      <c r="E450" s="17" t="s">
        <v>174</v>
      </c>
      <c r="F450" s="17" t="s">
        <v>12</v>
      </c>
    </row>
    <row r="451" spans="1:6" ht="31.5">
      <c r="B451" s="1" t="s">
        <v>112</v>
      </c>
      <c r="C451" s="2">
        <v>2014</v>
      </c>
      <c r="D451" s="2"/>
      <c r="E451" s="17" t="s">
        <v>174</v>
      </c>
      <c r="F451" s="17" t="s">
        <v>67</v>
      </c>
    </row>
    <row r="452" spans="1:6">
      <c r="B452" s="1" t="s">
        <v>169</v>
      </c>
      <c r="C452" s="2">
        <v>2014</v>
      </c>
      <c r="D452" s="2"/>
      <c r="E452" s="17" t="s">
        <v>174</v>
      </c>
      <c r="F452" s="17" t="s">
        <v>67</v>
      </c>
    </row>
  </sheetData>
  <sortState ref="A1:G221">
    <sortCondition ref="F1:F221"/>
  </sortState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topLeftCell="A4" workbookViewId="0">
      <selection activeCell="K10" sqref="K10"/>
    </sheetView>
  </sheetViews>
  <sheetFormatPr defaultRowHeight="15"/>
  <cols>
    <col min="1" max="1" width="6.7109375" customWidth="1"/>
    <col min="2" max="2" width="18.7109375" customWidth="1"/>
    <col min="3" max="3" width="16.140625" customWidth="1"/>
    <col min="4" max="4" width="10.5703125" customWidth="1"/>
  </cols>
  <sheetData>
    <row r="1" spans="1:6">
      <c r="A1" s="7"/>
      <c r="B1" s="66"/>
      <c r="C1" s="66" t="s">
        <v>341</v>
      </c>
      <c r="D1" s="66"/>
      <c r="E1" s="66"/>
      <c r="F1" s="66"/>
    </row>
    <row r="2" spans="1:6" ht="15.75">
      <c r="A2" s="7"/>
      <c r="B2" s="67" t="s">
        <v>342</v>
      </c>
      <c r="C2" s="67"/>
      <c r="D2" s="67"/>
      <c r="E2" s="67"/>
      <c r="F2" s="66"/>
    </row>
    <row r="3" spans="1:6" ht="15.75">
      <c r="A3" s="7"/>
      <c r="B3" s="14" t="s">
        <v>370</v>
      </c>
      <c r="C3" s="14"/>
      <c r="D3" s="14"/>
      <c r="E3" s="68"/>
      <c r="F3" s="7"/>
    </row>
    <row r="4" spans="1:6" ht="15.75">
      <c r="A4" s="7"/>
      <c r="B4" s="14"/>
      <c r="C4" s="14"/>
      <c r="D4" s="14"/>
      <c r="E4" s="68"/>
      <c r="F4" s="7"/>
    </row>
    <row r="5" spans="1:6" ht="15.75">
      <c r="A5" s="7"/>
      <c r="B5" s="14"/>
      <c r="C5" s="14"/>
      <c r="D5" s="14"/>
      <c r="E5" s="68"/>
      <c r="F5" s="66"/>
    </row>
    <row r="6" spans="1:6" ht="15.75">
      <c r="A6" s="7"/>
      <c r="B6" s="69" t="s">
        <v>369</v>
      </c>
      <c r="C6" s="14" t="s">
        <v>343</v>
      </c>
      <c r="D6" s="14"/>
      <c r="E6" s="68"/>
      <c r="F6" s="7"/>
    </row>
    <row r="7" spans="1:6">
      <c r="A7" s="70" t="s">
        <v>344</v>
      </c>
      <c r="B7" s="71" t="s">
        <v>345</v>
      </c>
      <c r="C7" s="71" t="s">
        <v>346</v>
      </c>
      <c r="D7" s="71" t="s">
        <v>347</v>
      </c>
      <c r="E7" s="7"/>
      <c r="F7" s="7"/>
    </row>
    <row r="8" spans="1:6">
      <c r="A8" s="177" t="s">
        <v>348</v>
      </c>
      <c r="B8" s="178"/>
      <c r="C8" s="178"/>
      <c r="D8" s="179"/>
      <c r="E8" s="7"/>
      <c r="F8" s="7"/>
    </row>
    <row r="9" spans="1:6">
      <c r="A9" s="72">
        <v>1</v>
      </c>
      <c r="B9" s="73" t="s">
        <v>349</v>
      </c>
      <c r="C9" s="73" t="s">
        <v>328</v>
      </c>
      <c r="D9" s="73" t="s">
        <v>350</v>
      </c>
      <c r="E9" s="7"/>
      <c r="F9" s="7"/>
    </row>
    <row r="10" spans="1:6">
      <c r="A10" s="72">
        <v>2</v>
      </c>
      <c r="B10" s="73" t="s">
        <v>351</v>
      </c>
      <c r="C10" s="73" t="s">
        <v>329</v>
      </c>
      <c r="D10" s="73" t="s">
        <v>350</v>
      </c>
      <c r="E10" s="7"/>
      <c r="F10" s="7"/>
    </row>
    <row r="11" spans="1:6">
      <c r="A11" s="72">
        <v>3</v>
      </c>
      <c r="B11" s="73" t="s">
        <v>352</v>
      </c>
      <c r="C11" s="73" t="s">
        <v>353</v>
      </c>
      <c r="D11" s="73" t="s">
        <v>350</v>
      </c>
      <c r="E11" s="7"/>
      <c r="F11" s="7"/>
    </row>
    <row r="12" spans="1:6">
      <c r="A12" s="72">
        <v>4</v>
      </c>
      <c r="B12" s="73" t="s">
        <v>354</v>
      </c>
      <c r="C12" s="73" t="s">
        <v>353</v>
      </c>
      <c r="D12" s="73" t="s">
        <v>350</v>
      </c>
      <c r="E12" s="7"/>
      <c r="F12" s="7"/>
    </row>
    <row r="13" spans="1:6">
      <c r="A13" s="72">
        <v>5</v>
      </c>
      <c r="B13" s="73" t="s">
        <v>355</v>
      </c>
      <c r="C13" s="73" t="s">
        <v>353</v>
      </c>
      <c r="D13" s="73" t="s">
        <v>350</v>
      </c>
      <c r="E13" s="7"/>
      <c r="F13" s="7"/>
    </row>
    <row r="14" spans="1:6">
      <c r="A14" s="177" t="s">
        <v>356</v>
      </c>
      <c r="B14" s="178"/>
      <c r="C14" s="178"/>
      <c r="D14" s="179"/>
      <c r="E14" s="7"/>
      <c r="F14" s="7"/>
    </row>
    <row r="15" spans="1:6">
      <c r="A15" s="72">
        <v>1</v>
      </c>
      <c r="B15" s="73" t="s">
        <v>357</v>
      </c>
      <c r="C15" s="73" t="s">
        <v>358</v>
      </c>
      <c r="D15" s="73" t="s">
        <v>350</v>
      </c>
      <c r="E15" s="7"/>
      <c r="F15" s="7"/>
    </row>
    <row r="16" spans="1:6">
      <c r="A16" s="7"/>
      <c r="B16" s="7"/>
      <c r="C16" s="7"/>
      <c r="D16" s="7"/>
      <c r="E16" s="7"/>
      <c r="F16" s="7"/>
    </row>
    <row r="17" spans="1:6">
      <c r="A17" s="7" t="s">
        <v>359</v>
      </c>
      <c r="B17" s="7"/>
      <c r="C17" s="7"/>
      <c r="D17" s="7"/>
      <c r="E17" s="7"/>
      <c r="F17" s="7"/>
    </row>
    <row r="18" spans="1:6">
      <c r="A18" s="7" t="s">
        <v>360</v>
      </c>
      <c r="B18" s="7"/>
      <c r="C18" s="7"/>
      <c r="D18" s="7"/>
      <c r="E18" s="7"/>
      <c r="F18" s="7"/>
    </row>
    <row r="19" spans="1:6">
      <c r="A19" s="7" t="s">
        <v>361</v>
      </c>
      <c r="B19" s="7"/>
      <c r="C19" s="7"/>
      <c r="D19" s="7"/>
      <c r="E19" s="7"/>
      <c r="F19" s="7"/>
    </row>
    <row r="20" spans="1:6">
      <c r="A20" s="7" t="s">
        <v>362</v>
      </c>
      <c r="B20" s="7"/>
      <c r="C20" s="7"/>
      <c r="D20" s="7"/>
      <c r="E20" s="7"/>
      <c r="F20" s="7"/>
    </row>
    <row r="21" spans="1:6">
      <c r="A21" s="7" t="s">
        <v>363</v>
      </c>
      <c r="B21" s="7"/>
      <c r="C21" s="7"/>
      <c r="D21" s="7"/>
      <c r="E21" s="7"/>
      <c r="F21" s="7"/>
    </row>
    <row r="22" spans="1:6">
      <c r="A22" s="7" t="s">
        <v>364</v>
      </c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 t="s">
        <v>365</v>
      </c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 t="s">
        <v>366</v>
      </c>
      <c r="B28" s="7"/>
      <c r="C28" s="7"/>
      <c r="D28" s="7"/>
      <c r="E28" s="7"/>
      <c r="F28" s="7"/>
    </row>
    <row r="29" spans="1:6">
      <c r="A29" s="7" t="s">
        <v>367</v>
      </c>
      <c r="B29" s="7"/>
      <c r="C29" s="7"/>
      <c r="D29" s="7"/>
      <c r="E29" s="7"/>
      <c r="F29" s="7"/>
    </row>
    <row r="30" spans="1:6">
      <c r="A30" s="7" t="s">
        <v>368</v>
      </c>
      <c r="B30" s="7"/>
      <c r="C30" s="7"/>
      <c r="D30" s="7"/>
      <c r="E30" s="7"/>
      <c r="F30" s="7"/>
    </row>
  </sheetData>
  <mergeCells count="2">
    <mergeCell ref="A8:D8"/>
    <mergeCell ref="A14:D1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5"/>
  <sheetViews>
    <sheetView topLeftCell="A10" workbookViewId="0">
      <selection activeCell="A27" sqref="A27:J27"/>
    </sheetView>
  </sheetViews>
  <sheetFormatPr defaultRowHeight="15.75"/>
  <cols>
    <col min="1" max="1" width="6.7109375" customWidth="1"/>
    <col min="2" max="2" width="5.42578125" style="51" customWidth="1"/>
    <col min="3" max="3" width="22.42578125" style="17" customWidth="1"/>
    <col min="4" max="4" width="6.28515625" style="53" customWidth="1"/>
    <col min="5" max="5" width="3.42578125" style="17" customWidth="1"/>
    <col min="6" max="6" width="9.140625" style="17"/>
    <col min="7" max="7" width="17.42578125" style="17" customWidth="1"/>
    <col min="8" max="8" width="9.140625" style="116"/>
  </cols>
  <sheetData>
    <row r="1" spans="1:10" ht="18.75">
      <c r="A1" s="7"/>
      <c r="B1" s="166" t="s">
        <v>327</v>
      </c>
      <c r="C1" s="166"/>
      <c r="D1" s="166"/>
      <c r="E1" s="166"/>
      <c r="F1" s="43"/>
      <c r="G1" s="43"/>
      <c r="H1" s="7"/>
      <c r="I1" s="7"/>
      <c r="J1" s="7"/>
    </row>
    <row r="2" spans="1:10" ht="18.75">
      <c r="A2" s="7"/>
      <c r="B2" s="167" t="s">
        <v>320</v>
      </c>
      <c r="C2" s="167"/>
      <c r="D2" s="167"/>
      <c r="E2" s="167"/>
      <c r="F2" s="167"/>
      <c r="G2" s="167"/>
      <c r="H2" s="7"/>
      <c r="I2" s="7"/>
      <c r="J2" s="7"/>
    </row>
    <row r="3" spans="1:10" ht="18.75">
      <c r="A3" s="7"/>
      <c r="B3" s="168" t="s">
        <v>316</v>
      </c>
      <c r="C3" s="168"/>
      <c r="D3" s="168"/>
      <c r="E3" s="168"/>
      <c r="F3" s="168"/>
      <c r="G3" s="168"/>
      <c r="H3" s="7"/>
      <c r="I3" s="7"/>
      <c r="J3" s="7"/>
    </row>
    <row r="4" spans="1:10">
      <c r="A4" s="7"/>
      <c r="B4" s="37"/>
      <c r="C4" s="36"/>
      <c r="D4" s="34"/>
      <c r="E4" s="37"/>
      <c r="F4" s="33"/>
      <c r="G4" s="34"/>
      <c r="H4" s="7"/>
      <c r="I4" s="7"/>
      <c r="J4" s="7"/>
    </row>
    <row r="5" spans="1:10">
      <c r="A5" s="7"/>
      <c r="B5" s="155" t="s">
        <v>420</v>
      </c>
      <c r="C5" s="49"/>
      <c r="D5" s="49"/>
      <c r="E5" s="49"/>
      <c r="F5" s="49"/>
      <c r="G5" s="49"/>
      <c r="H5" s="151"/>
      <c r="I5" s="49"/>
      <c r="J5" s="49"/>
    </row>
    <row r="6" spans="1:10">
      <c r="A6" s="7"/>
      <c r="B6" s="37" t="s">
        <v>317</v>
      </c>
      <c r="C6" s="33"/>
      <c r="D6" s="34"/>
      <c r="E6" s="36"/>
      <c r="F6" s="34"/>
      <c r="G6" s="34"/>
      <c r="H6" s="7"/>
      <c r="I6" s="7"/>
      <c r="J6" s="7"/>
    </row>
    <row r="7" spans="1:10">
      <c r="A7" s="7"/>
      <c r="B7" s="37"/>
      <c r="C7" s="34"/>
      <c r="D7" s="34"/>
      <c r="E7" s="36"/>
      <c r="F7" s="34"/>
      <c r="G7" s="34"/>
      <c r="H7" s="7"/>
      <c r="I7" s="7"/>
      <c r="J7" s="7"/>
    </row>
    <row r="8" spans="1:10">
      <c r="A8" s="20"/>
      <c r="B8" s="127" t="s">
        <v>292</v>
      </c>
      <c r="C8" s="128" t="s">
        <v>294</v>
      </c>
      <c r="D8" s="128"/>
      <c r="E8" s="20" t="s">
        <v>300</v>
      </c>
      <c r="F8" s="20"/>
      <c r="G8" s="20"/>
      <c r="H8" s="150">
        <v>0.45833333333333331</v>
      </c>
      <c r="I8" s="163">
        <v>0</v>
      </c>
      <c r="J8" s="20"/>
    </row>
    <row r="9" spans="1:10">
      <c r="A9" s="138" t="s">
        <v>375</v>
      </c>
      <c r="B9" s="39" t="s">
        <v>376</v>
      </c>
      <c r="C9" s="74" t="s">
        <v>1</v>
      </c>
      <c r="D9" s="39" t="s">
        <v>2</v>
      </c>
      <c r="E9" s="20" t="s">
        <v>3</v>
      </c>
      <c r="F9" s="20" t="s">
        <v>5</v>
      </c>
      <c r="G9" s="74" t="s">
        <v>4</v>
      </c>
      <c r="H9" s="152" t="s">
        <v>372</v>
      </c>
      <c r="I9" s="163"/>
      <c r="J9" s="20"/>
    </row>
    <row r="10" spans="1:10">
      <c r="A10">
        <v>1</v>
      </c>
      <c r="B10" s="51">
        <v>1</v>
      </c>
      <c r="C10" s="5" t="s">
        <v>144</v>
      </c>
      <c r="D10" s="6">
        <v>2012</v>
      </c>
      <c r="E10" s="35"/>
      <c r="F10" s="35" t="s">
        <v>174</v>
      </c>
      <c r="G10" s="35" t="s">
        <v>157</v>
      </c>
      <c r="H10" s="7"/>
      <c r="I10" s="163">
        <f>$I$8+H10</f>
        <v>0</v>
      </c>
    </row>
    <row r="11" spans="1:10">
      <c r="A11">
        <v>1</v>
      </c>
      <c r="B11" s="51">
        <v>3</v>
      </c>
      <c r="C11" s="5" t="s">
        <v>150</v>
      </c>
      <c r="D11" s="6">
        <v>2011</v>
      </c>
      <c r="E11" s="35"/>
      <c r="F11" s="35" t="s">
        <v>174</v>
      </c>
      <c r="G11" s="35" t="s">
        <v>157</v>
      </c>
      <c r="H11" s="130">
        <v>1.0416666666666667E-4</v>
      </c>
      <c r="I11" s="163">
        <f t="shared" ref="I11:I27" si="0">$I$8+H11</f>
        <v>1.0416666666666667E-4</v>
      </c>
    </row>
    <row r="12" spans="1:10">
      <c r="A12">
        <v>1</v>
      </c>
      <c r="B12" s="51">
        <v>5</v>
      </c>
      <c r="C12" s="129" t="s">
        <v>48</v>
      </c>
      <c r="D12" s="6">
        <v>2011</v>
      </c>
      <c r="E12" s="35"/>
      <c r="F12" s="35" t="s">
        <v>174</v>
      </c>
      <c r="G12" s="35" t="s">
        <v>183</v>
      </c>
      <c r="H12" s="130">
        <v>5.3240740740740744E-4</v>
      </c>
      <c r="I12" s="163">
        <f t="shared" si="0"/>
        <v>5.3240740740740744E-4</v>
      </c>
    </row>
    <row r="13" spans="1:10">
      <c r="A13">
        <v>1</v>
      </c>
      <c r="B13" s="51">
        <v>7</v>
      </c>
      <c r="C13" s="5" t="s">
        <v>101</v>
      </c>
      <c r="D13" s="6">
        <v>2011</v>
      </c>
      <c r="E13" s="6">
        <v>3</v>
      </c>
      <c r="F13" s="35" t="s">
        <v>174</v>
      </c>
      <c r="G13" s="35" t="s">
        <v>67</v>
      </c>
      <c r="H13" s="130">
        <v>1.0879629629629629E-3</v>
      </c>
      <c r="I13" s="163">
        <f t="shared" si="0"/>
        <v>1.0879629629629629E-3</v>
      </c>
    </row>
    <row r="14" spans="1:10">
      <c r="A14">
        <v>1</v>
      </c>
      <c r="B14" s="51">
        <v>9</v>
      </c>
      <c r="C14" s="5" t="s">
        <v>87</v>
      </c>
      <c r="D14" s="6">
        <v>2012</v>
      </c>
      <c r="E14" s="35"/>
      <c r="F14" s="35" t="s">
        <v>174</v>
      </c>
      <c r="G14" s="35" t="s">
        <v>88</v>
      </c>
      <c r="H14" s="130">
        <v>1.5972222222222221E-3</v>
      </c>
      <c r="I14" s="163">
        <f t="shared" si="0"/>
        <v>1.5972222222222221E-3</v>
      </c>
    </row>
    <row r="15" spans="1:10">
      <c r="C15" s="5"/>
      <c r="D15" s="6"/>
      <c r="E15" s="35"/>
      <c r="F15" s="35"/>
      <c r="G15" s="35"/>
      <c r="H15" s="130"/>
      <c r="I15" s="163"/>
    </row>
    <row r="16" spans="1:10">
      <c r="A16">
        <v>2</v>
      </c>
      <c r="B16" s="51">
        <v>2</v>
      </c>
      <c r="C16" s="129" t="s">
        <v>53</v>
      </c>
      <c r="D16" s="6">
        <v>2012</v>
      </c>
      <c r="E16" s="35"/>
      <c r="F16" s="35" t="s">
        <v>174</v>
      </c>
      <c r="G16" s="35" t="s">
        <v>183</v>
      </c>
      <c r="H16" s="130">
        <v>2.3148148148148147E-5</v>
      </c>
      <c r="I16" s="163">
        <f t="shared" si="0"/>
        <v>2.3148148148148147E-5</v>
      </c>
    </row>
    <row r="17" spans="1:10">
      <c r="A17">
        <v>2</v>
      </c>
      <c r="B17" s="51">
        <v>4</v>
      </c>
      <c r="C17" s="5" t="s">
        <v>169</v>
      </c>
      <c r="D17" s="6">
        <v>2014</v>
      </c>
      <c r="E17" s="6"/>
      <c r="F17" s="35" t="s">
        <v>174</v>
      </c>
      <c r="G17" s="35" t="s">
        <v>67</v>
      </c>
      <c r="H17" s="130">
        <v>4.5138888888888892E-4</v>
      </c>
      <c r="I17" s="163">
        <f t="shared" si="0"/>
        <v>4.5138888888888892E-4</v>
      </c>
    </row>
    <row r="18" spans="1:10">
      <c r="A18">
        <v>2</v>
      </c>
      <c r="B18" s="51">
        <v>6</v>
      </c>
      <c r="C18" s="129" t="s">
        <v>52</v>
      </c>
      <c r="D18" s="6">
        <v>2012</v>
      </c>
      <c r="E18" s="35"/>
      <c r="F18" s="35" t="s">
        <v>174</v>
      </c>
      <c r="G18" s="35" t="s">
        <v>183</v>
      </c>
      <c r="H18" s="130">
        <v>6.5972222222222213E-4</v>
      </c>
      <c r="I18" s="163">
        <f t="shared" si="0"/>
        <v>6.5972222222222213E-4</v>
      </c>
    </row>
    <row r="19" spans="1:10">
      <c r="A19">
        <v>2</v>
      </c>
      <c r="B19" s="51">
        <v>8</v>
      </c>
      <c r="C19" s="129" t="s">
        <v>57</v>
      </c>
      <c r="D19" s="6">
        <v>2011</v>
      </c>
      <c r="E19" s="35"/>
      <c r="F19" s="35" t="s">
        <v>174</v>
      </c>
      <c r="G19" s="35" t="s">
        <v>183</v>
      </c>
      <c r="H19" s="130">
        <v>1.4930555555555556E-3</v>
      </c>
      <c r="I19" s="163">
        <f t="shared" si="0"/>
        <v>1.4930555555555556E-3</v>
      </c>
    </row>
    <row r="20" spans="1:10">
      <c r="A20">
        <v>2</v>
      </c>
      <c r="B20" s="51">
        <v>10</v>
      </c>
      <c r="C20" s="5" t="s">
        <v>134</v>
      </c>
      <c r="D20" s="6">
        <v>2013</v>
      </c>
      <c r="E20" s="35"/>
      <c r="F20" s="35" t="s">
        <v>174</v>
      </c>
      <c r="G20" s="35" t="s">
        <v>157</v>
      </c>
      <c r="H20" s="130">
        <v>2.0833333333333333E-3</v>
      </c>
      <c r="I20" s="163">
        <f t="shared" si="0"/>
        <v>2.0833333333333333E-3</v>
      </c>
    </row>
    <row r="21" spans="1:10">
      <c r="A21">
        <v>2</v>
      </c>
      <c r="B21" s="51">
        <v>11</v>
      </c>
      <c r="C21" s="5" t="s">
        <v>74</v>
      </c>
      <c r="D21" s="6">
        <v>2011</v>
      </c>
      <c r="E21" s="35"/>
      <c r="F21" s="35" t="s">
        <v>174</v>
      </c>
      <c r="G21" s="35" t="s">
        <v>79</v>
      </c>
      <c r="H21" s="130">
        <v>2.0833333333333333E-3</v>
      </c>
      <c r="I21" s="163">
        <f t="shared" si="0"/>
        <v>2.0833333333333333E-3</v>
      </c>
    </row>
    <row r="22" spans="1:10">
      <c r="A22">
        <v>2</v>
      </c>
      <c r="B22" s="51">
        <v>12</v>
      </c>
      <c r="C22" s="35" t="s">
        <v>268</v>
      </c>
      <c r="D22" s="111">
        <v>2014</v>
      </c>
      <c r="E22" s="35" t="s">
        <v>224</v>
      </c>
      <c r="F22" s="35" t="s">
        <v>174</v>
      </c>
      <c r="G22" s="35" t="s">
        <v>12</v>
      </c>
      <c r="H22" s="130">
        <v>2.0833333333333333E-3</v>
      </c>
      <c r="I22" s="163">
        <f t="shared" si="0"/>
        <v>2.0833333333333333E-3</v>
      </c>
    </row>
    <row r="23" spans="1:10">
      <c r="A23">
        <v>2</v>
      </c>
      <c r="B23" s="51">
        <v>13</v>
      </c>
      <c r="C23" s="5" t="s">
        <v>78</v>
      </c>
      <c r="D23" s="6">
        <v>2013</v>
      </c>
      <c r="E23" s="35"/>
      <c r="F23" s="35" t="s">
        <v>174</v>
      </c>
      <c r="G23" s="35" t="s">
        <v>79</v>
      </c>
      <c r="H23" s="130">
        <v>2.0833333333333333E-3</v>
      </c>
      <c r="I23" s="163">
        <f t="shared" si="0"/>
        <v>2.0833333333333333E-3</v>
      </c>
    </row>
    <row r="24" spans="1:10">
      <c r="A24">
        <v>2</v>
      </c>
      <c r="B24" s="51">
        <v>388</v>
      </c>
      <c r="C24" s="5" t="s">
        <v>262</v>
      </c>
      <c r="D24" s="6">
        <v>2011</v>
      </c>
      <c r="E24" s="35"/>
      <c r="F24" s="35" t="s">
        <v>174</v>
      </c>
      <c r="G24" s="35" t="s">
        <v>27</v>
      </c>
      <c r="H24" s="130">
        <v>2.0833333333333298E-3</v>
      </c>
      <c r="I24" s="163">
        <f t="shared" si="0"/>
        <v>2.0833333333333298E-3</v>
      </c>
    </row>
    <row r="25" spans="1:10">
      <c r="A25">
        <v>2</v>
      </c>
      <c r="B25" s="51">
        <v>390</v>
      </c>
      <c r="C25" s="5" t="s">
        <v>158</v>
      </c>
      <c r="D25" s="6">
        <v>2011</v>
      </c>
      <c r="E25" s="35"/>
      <c r="F25" s="35" t="s">
        <v>174</v>
      </c>
      <c r="G25" s="35" t="s">
        <v>67</v>
      </c>
      <c r="H25" s="130">
        <v>2.0833333333333298E-3</v>
      </c>
      <c r="I25" s="163">
        <f t="shared" si="0"/>
        <v>2.0833333333333298E-3</v>
      </c>
    </row>
    <row r="26" spans="1:10">
      <c r="A26">
        <v>2</v>
      </c>
      <c r="B26" s="51">
        <v>391</v>
      </c>
      <c r="C26" s="5" t="s">
        <v>159</v>
      </c>
      <c r="D26" s="6">
        <v>2011</v>
      </c>
      <c r="E26" s="35"/>
      <c r="F26" s="35" t="s">
        <v>174</v>
      </c>
      <c r="G26" s="35" t="s">
        <v>67</v>
      </c>
      <c r="H26" s="130">
        <v>2.0833333333333199E-3</v>
      </c>
      <c r="I26" s="163">
        <f t="shared" si="0"/>
        <v>2.0833333333333199E-3</v>
      </c>
    </row>
    <row r="27" spans="1:10">
      <c r="B27" s="51">
        <v>392</v>
      </c>
      <c r="C27" s="5" t="s">
        <v>428</v>
      </c>
      <c r="D27" s="6">
        <v>2011</v>
      </c>
      <c r="E27" s="35"/>
      <c r="F27" s="35" t="s">
        <v>174</v>
      </c>
      <c r="G27" s="35" t="s">
        <v>27</v>
      </c>
      <c r="H27" s="130">
        <v>2.0833333333333333E-3</v>
      </c>
      <c r="I27" s="163">
        <f t="shared" si="0"/>
        <v>2.0833333333333333E-3</v>
      </c>
    </row>
    <row r="28" spans="1:10">
      <c r="A28" s="7"/>
      <c r="B28" s="136" t="s">
        <v>293</v>
      </c>
      <c r="C28" s="137" t="s">
        <v>295</v>
      </c>
      <c r="D28" s="135"/>
      <c r="E28" s="20" t="s">
        <v>300</v>
      </c>
      <c r="F28" s="20"/>
      <c r="G28" s="20"/>
      <c r="H28" s="150">
        <v>0.46180555555555558</v>
      </c>
      <c r="I28" s="162"/>
      <c r="J28" s="7"/>
    </row>
    <row r="29" spans="1:10">
      <c r="A29" s="138" t="s">
        <v>375</v>
      </c>
      <c r="B29" s="39" t="s">
        <v>376</v>
      </c>
      <c r="C29" s="74" t="s">
        <v>1</v>
      </c>
      <c r="D29" s="39" t="s">
        <v>2</v>
      </c>
      <c r="E29" s="20" t="s">
        <v>3</v>
      </c>
      <c r="F29" s="20" t="s">
        <v>5</v>
      </c>
      <c r="G29" s="74" t="s">
        <v>4</v>
      </c>
      <c r="H29" s="152" t="s">
        <v>372</v>
      </c>
      <c r="I29" s="162">
        <v>3.472222222222222E-3</v>
      </c>
      <c r="J29" s="139"/>
    </row>
    <row r="30" spans="1:10">
      <c r="A30">
        <v>1</v>
      </c>
      <c r="B30" s="51">
        <v>14</v>
      </c>
      <c r="C30" s="35" t="s">
        <v>246</v>
      </c>
      <c r="D30" s="111">
        <v>2013</v>
      </c>
      <c r="E30" s="35">
        <v>3</v>
      </c>
      <c r="F30" s="35" t="s">
        <v>174</v>
      </c>
      <c r="G30" s="35" t="s">
        <v>12</v>
      </c>
      <c r="H30" s="7"/>
    </row>
    <row r="31" spans="1:10">
      <c r="A31">
        <v>1</v>
      </c>
      <c r="B31" s="51">
        <v>16</v>
      </c>
      <c r="C31" s="5" t="s">
        <v>133</v>
      </c>
      <c r="D31" s="6">
        <v>2011</v>
      </c>
      <c r="E31" s="35"/>
      <c r="F31" s="35" t="s">
        <v>174</v>
      </c>
      <c r="G31" s="35" t="s">
        <v>157</v>
      </c>
      <c r="H31" s="130">
        <v>3.1250000000000001E-4</v>
      </c>
      <c r="I31" s="114">
        <f>$I$8+$I$29+K23+H31</f>
        <v>3.7847222222222219E-3</v>
      </c>
    </row>
    <row r="32" spans="1:10">
      <c r="A32">
        <v>1</v>
      </c>
      <c r="B32" s="51">
        <v>18</v>
      </c>
      <c r="C32" s="5" t="s">
        <v>111</v>
      </c>
      <c r="D32" s="6">
        <v>2013</v>
      </c>
      <c r="E32" s="6">
        <v>3</v>
      </c>
      <c r="F32" s="35" t="s">
        <v>174</v>
      </c>
      <c r="G32" s="35" t="s">
        <v>67</v>
      </c>
      <c r="H32" s="130">
        <v>8.7962962962962962E-4</v>
      </c>
      <c r="I32" s="114">
        <f>$I$8+$I$29+K28+H32</f>
        <v>4.3518518518518515E-3</v>
      </c>
    </row>
    <row r="33" spans="1:9">
      <c r="A33">
        <v>1</v>
      </c>
      <c r="B33" s="51">
        <v>20</v>
      </c>
      <c r="C33" s="129" t="s">
        <v>47</v>
      </c>
      <c r="D33" s="6">
        <v>2015</v>
      </c>
      <c r="E33" s="35"/>
      <c r="F33" s="35" t="s">
        <v>174</v>
      </c>
      <c r="G33" s="35" t="s">
        <v>183</v>
      </c>
      <c r="H33" s="130">
        <v>1.1342592592592591E-3</v>
      </c>
      <c r="I33" s="114">
        <f>$I$8+$I$29+K29+H33</f>
        <v>4.6064814814814814E-3</v>
      </c>
    </row>
    <row r="34" spans="1:9">
      <c r="A34">
        <v>1</v>
      </c>
      <c r="B34" s="51">
        <v>22</v>
      </c>
      <c r="C34" s="131" t="s">
        <v>188</v>
      </c>
      <c r="D34" s="133">
        <v>2012</v>
      </c>
      <c r="E34" s="35"/>
      <c r="F34" s="35" t="s">
        <v>174</v>
      </c>
      <c r="G34" s="35" t="s">
        <v>190</v>
      </c>
      <c r="H34" s="130">
        <v>1.423611111111111E-3</v>
      </c>
      <c r="I34" s="114">
        <f>$I$8+$I$29+K30+H34</f>
        <v>4.8958333333333328E-3</v>
      </c>
    </row>
    <row r="35" spans="1:9">
      <c r="A35">
        <v>1</v>
      </c>
      <c r="B35" s="51">
        <v>24</v>
      </c>
      <c r="C35" s="5" t="s">
        <v>154</v>
      </c>
      <c r="D35" s="6">
        <v>2011</v>
      </c>
      <c r="E35" s="35"/>
      <c r="F35" s="35" t="s">
        <v>174</v>
      </c>
      <c r="G35" s="35" t="s">
        <v>157</v>
      </c>
      <c r="H35" s="130">
        <v>1.9212962962962962E-3</v>
      </c>
      <c r="I35" s="114">
        <f>$I$8+$I$29+K31+H35</f>
        <v>5.393518518518518E-3</v>
      </c>
    </row>
    <row r="36" spans="1:9">
      <c r="C36" s="5"/>
      <c r="D36" s="6"/>
      <c r="E36" s="35"/>
      <c r="F36" s="35"/>
      <c r="G36" s="35"/>
      <c r="H36" s="130"/>
      <c r="I36" s="114"/>
    </row>
    <row r="37" spans="1:9">
      <c r="A37">
        <v>2</v>
      </c>
      <c r="B37" s="51">
        <v>15</v>
      </c>
      <c r="C37" s="129" t="s">
        <v>49</v>
      </c>
      <c r="D37" s="6">
        <v>2011</v>
      </c>
      <c r="E37" s="35"/>
      <c r="F37" s="35" t="s">
        <v>174</v>
      </c>
      <c r="G37" s="35" t="s">
        <v>183</v>
      </c>
      <c r="H37" s="130">
        <v>6.9444444444444444E-5</v>
      </c>
      <c r="I37" s="114">
        <f t="shared" ref="I37:I46" si="1">$I$8+$I$29+K33+H37</f>
        <v>3.5416666666666665E-3</v>
      </c>
    </row>
    <row r="38" spans="1:9">
      <c r="A38">
        <v>2</v>
      </c>
      <c r="B38" s="51">
        <v>385</v>
      </c>
      <c r="C38" s="129" t="s">
        <v>50</v>
      </c>
      <c r="D38" s="6">
        <v>2012</v>
      </c>
      <c r="E38" s="35"/>
      <c r="F38" s="35" t="s">
        <v>174</v>
      </c>
      <c r="G38" s="35" t="s">
        <v>183</v>
      </c>
      <c r="H38" s="130">
        <v>4.8611111111111104E-4</v>
      </c>
      <c r="I38" s="114">
        <f t="shared" si="1"/>
        <v>3.9583333333333328E-3</v>
      </c>
    </row>
    <row r="39" spans="1:9">
      <c r="A39">
        <v>2</v>
      </c>
      <c r="B39" s="51">
        <v>19</v>
      </c>
      <c r="C39" s="129" t="s">
        <v>51</v>
      </c>
      <c r="D39" s="6">
        <v>2013</v>
      </c>
      <c r="E39" s="35"/>
      <c r="F39" s="35" t="s">
        <v>174</v>
      </c>
      <c r="G39" s="35" t="s">
        <v>183</v>
      </c>
      <c r="H39" s="130">
        <v>9.9537037037037042E-4</v>
      </c>
      <c r="I39" s="114">
        <f t="shared" si="1"/>
        <v>4.4675925925925924E-3</v>
      </c>
    </row>
    <row r="40" spans="1:9">
      <c r="A40">
        <v>2</v>
      </c>
      <c r="B40" s="51">
        <v>21</v>
      </c>
      <c r="C40" s="5" t="s">
        <v>173</v>
      </c>
      <c r="D40" s="6">
        <v>2013</v>
      </c>
      <c r="E40" s="6"/>
      <c r="F40" s="35" t="s">
        <v>174</v>
      </c>
      <c r="G40" s="35" t="s">
        <v>67</v>
      </c>
      <c r="H40" s="130">
        <v>1.2037037037037038E-3</v>
      </c>
      <c r="I40" s="114">
        <f t="shared" si="1"/>
        <v>4.6759259259259254E-3</v>
      </c>
    </row>
    <row r="41" spans="1:9">
      <c r="A41">
        <v>2</v>
      </c>
      <c r="B41" s="51">
        <v>23</v>
      </c>
      <c r="C41" s="131" t="s">
        <v>189</v>
      </c>
      <c r="D41" s="133">
        <v>2012</v>
      </c>
      <c r="E41" s="35"/>
      <c r="F41" s="35" t="s">
        <v>174</v>
      </c>
      <c r="G41" s="35" t="s">
        <v>190</v>
      </c>
      <c r="H41" s="130">
        <v>1.4583333333333334E-3</v>
      </c>
      <c r="I41" s="114">
        <f t="shared" si="1"/>
        <v>4.9305555555555552E-3</v>
      </c>
    </row>
    <row r="42" spans="1:9">
      <c r="A42">
        <v>2</v>
      </c>
      <c r="B42" s="51">
        <v>25</v>
      </c>
      <c r="C42" s="134" t="s">
        <v>112</v>
      </c>
      <c r="D42" s="135">
        <v>2014</v>
      </c>
      <c r="E42" s="135"/>
      <c r="F42" s="35" t="s">
        <v>174</v>
      </c>
      <c r="G42" s="35" t="s">
        <v>67</v>
      </c>
      <c r="H42" s="130">
        <v>2.0833333333333333E-3</v>
      </c>
      <c r="I42" s="114">
        <f t="shared" si="1"/>
        <v>5.5555555555555549E-3</v>
      </c>
    </row>
    <row r="43" spans="1:9">
      <c r="A43">
        <v>2</v>
      </c>
      <c r="B43" s="51">
        <v>26</v>
      </c>
      <c r="C43" s="5" t="s">
        <v>75</v>
      </c>
      <c r="D43" s="6">
        <v>2011</v>
      </c>
      <c r="E43" s="35"/>
      <c r="F43" s="35" t="s">
        <v>174</v>
      </c>
      <c r="G43" s="35" t="s">
        <v>79</v>
      </c>
      <c r="H43" s="130">
        <v>2.0833333333333333E-3</v>
      </c>
      <c r="I43" s="114">
        <f t="shared" si="1"/>
        <v>5.5555555555555549E-3</v>
      </c>
    </row>
    <row r="44" spans="1:9">
      <c r="A44">
        <v>2</v>
      </c>
      <c r="B44" s="51">
        <v>27</v>
      </c>
      <c r="C44" s="5" t="s">
        <v>76</v>
      </c>
      <c r="D44" s="6">
        <v>2011</v>
      </c>
      <c r="E44" s="35"/>
      <c r="F44" s="35" t="s">
        <v>174</v>
      </c>
      <c r="G44" s="35" t="s">
        <v>79</v>
      </c>
      <c r="H44" s="130">
        <v>2.0833333333333333E-3</v>
      </c>
      <c r="I44" s="114">
        <f t="shared" si="1"/>
        <v>5.5555555555555549E-3</v>
      </c>
    </row>
    <row r="45" spans="1:9">
      <c r="A45">
        <v>2</v>
      </c>
      <c r="B45" s="51">
        <v>28</v>
      </c>
      <c r="C45" s="5" t="s">
        <v>113</v>
      </c>
      <c r="D45" s="6">
        <v>2014</v>
      </c>
      <c r="E45" s="6"/>
      <c r="F45" s="35" t="s">
        <v>174</v>
      </c>
      <c r="G45" s="35" t="s">
        <v>67</v>
      </c>
      <c r="H45" s="130">
        <v>2.0833333333333333E-3</v>
      </c>
      <c r="I45" s="114">
        <f t="shared" si="1"/>
        <v>5.5555555555555549E-3</v>
      </c>
    </row>
    <row r="46" spans="1:9">
      <c r="A46">
        <v>2</v>
      </c>
      <c r="B46" s="51">
        <v>29</v>
      </c>
      <c r="C46" s="35" t="s">
        <v>269</v>
      </c>
      <c r="D46" s="111">
        <v>2013</v>
      </c>
      <c r="E46" s="35" t="s">
        <v>224</v>
      </c>
      <c r="F46" s="35" t="s">
        <v>174</v>
      </c>
      <c r="G46" s="35" t="s">
        <v>12</v>
      </c>
      <c r="H46" s="130">
        <v>2.0833333333333333E-3</v>
      </c>
      <c r="I46" s="114">
        <f t="shared" si="1"/>
        <v>5.5555555555555549E-3</v>
      </c>
    </row>
    <row r="47" spans="1:9">
      <c r="A47" s="138"/>
      <c r="B47" s="136" t="s">
        <v>297</v>
      </c>
      <c r="C47" s="137" t="s">
        <v>298</v>
      </c>
      <c r="D47" s="20" t="s">
        <v>301</v>
      </c>
      <c r="E47" s="20"/>
      <c r="F47" s="20"/>
      <c r="G47" s="35"/>
      <c r="H47" s="150">
        <v>0.46527777777777773</v>
      </c>
    </row>
    <row r="48" spans="1:9">
      <c r="A48" t="s">
        <v>375</v>
      </c>
      <c r="B48" s="39" t="s">
        <v>376</v>
      </c>
      <c r="C48" s="74" t="s">
        <v>1</v>
      </c>
      <c r="D48" s="39" t="s">
        <v>2</v>
      </c>
      <c r="E48" s="20" t="s">
        <v>3</v>
      </c>
      <c r="F48" s="20" t="s">
        <v>5</v>
      </c>
      <c r="G48" s="74" t="s">
        <v>4</v>
      </c>
      <c r="H48" s="21" t="s">
        <v>372</v>
      </c>
      <c r="I48" s="114">
        <v>6.9444444444444441E-3</v>
      </c>
    </row>
    <row r="49" spans="1:9">
      <c r="A49">
        <v>1</v>
      </c>
      <c r="B49" s="39">
        <v>396</v>
      </c>
      <c r="C49" s="134" t="s">
        <v>165</v>
      </c>
      <c r="D49" s="135">
        <v>2009</v>
      </c>
      <c r="E49" s="135" t="s">
        <v>175</v>
      </c>
      <c r="F49" s="35" t="s">
        <v>174</v>
      </c>
      <c r="G49" s="35" t="s">
        <v>67</v>
      </c>
      <c r="H49" s="7"/>
      <c r="I49" s="114">
        <f>$I$8+$I$48+H49</f>
        <v>6.9444444444444441E-3</v>
      </c>
    </row>
    <row r="50" spans="1:9">
      <c r="A50" s="7">
        <v>1</v>
      </c>
      <c r="B50" s="39">
        <v>32</v>
      </c>
      <c r="C50" s="134" t="s">
        <v>86</v>
      </c>
      <c r="D50" s="135">
        <v>2010</v>
      </c>
      <c r="E50" s="35"/>
      <c r="F50" s="35" t="s">
        <v>174</v>
      </c>
      <c r="G50" s="35" t="s">
        <v>88</v>
      </c>
      <c r="H50" s="130">
        <v>4.6296296296296293E-4</v>
      </c>
      <c r="I50" s="114">
        <f t="shared" ref="I50:I75" si="2">$I$8+$I$48+H50</f>
        <v>7.4074074074074068E-3</v>
      </c>
    </row>
    <row r="51" spans="1:9">
      <c r="A51" s="7">
        <v>1</v>
      </c>
      <c r="B51" s="39">
        <v>34</v>
      </c>
      <c r="C51" s="134" t="s">
        <v>142</v>
      </c>
      <c r="D51" s="135">
        <v>2009</v>
      </c>
      <c r="E51" s="35"/>
      <c r="F51" s="35" t="s">
        <v>174</v>
      </c>
      <c r="G51" s="35" t="s">
        <v>157</v>
      </c>
      <c r="H51" s="130">
        <v>9.7222222222222209E-4</v>
      </c>
      <c r="I51" s="114">
        <f t="shared" si="2"/>
        <v>7.9166666666666656E-3</v>
      </c>
    </row>
    <row r="52" spans="1:9">
      <c r="A52" s="7">
        <v>1</v>
      </c>
      <c r="B52" s="39">
        <v>36</v>
      </c>
      <c r="C52" s="140" t="s">
        <v>45</v>
      </c>
      <c r="D52" s="135">
        <v>2009</v>
      </c>
      <c r="E52" s="35"/>
      <c r="F52" s="35" t="s">
        <v>174</v>
      </c>
      <c r="G52" s="35" t="s">
        <v>183</v>
      </c>
      <c r="H52" s="130">
        <v>1.6550925925925926E-3</v>
      </c>
      <c r="I52" s="114">
        <f t="shared" si="2"/>
        <v>8.5995370370370375E-3</v>
      </c>
    </row>
    <row r="53" spans="1:9">
      <c r="A53" s="7">
        <v>1</v>
      </c>
      <c r="B53" s="39">
        <v>38</v>
      </c>
      <c r="C53" s="134" t="s">
        <v>148</v>
      </c>
      <c r="D53" s="135">
        <v>2009</v>
      </c>
      <c r="E53" s="35"/>
      <c r="F53" s="35" t="s">
        <v>174</v>
      </c>
      <c r="G53" s="35" t="s">
        <v>157</v>
      </c>
      <c r="H53" s="130">
        <v>1.736111111111111E-3</v>
      </c>
      <c r="I53" s="114">
        <f t="shared" si="2"/>
        <v>8.6805555555555559E-3</v>
      </c>
    </row>
    <row r="54" spans="1:9">
      <c r="A54" s="7">
        <v>1</v>
      </c>
      <c r="B54" s="39">
        <v>40</v>
      </c>
      <c r="C54" s="134" t="s">
        <v>100</v>
      </c>
      <c r="D54" s="135">
        <v>2010</v>
      </c>
      <c r="E54" s="135">
        <v>3</v>
      </c>
      <c r="F54" s="35" t="s">
        <v>174</v>
      </c>
      <c r="G54" s="35" t="s">
        <v>67</v>
      </c>
      <c r="H54" s="130">
        <v>2.1412037037037038E-3</v>
      </c>
      <c r="I54" s="114">
        <f t="shared" si="2"/>
        <v>9.0856481481481483E-3</v>
      </c>
    </row>
    <row r="55" spans="1:9">
      <c r="A55" s="7">
        <v>1</v>
      </c>
      <c r="B55" s="39">
        <v>42</v>
      </c>
      <c r="C55" s="134" t="s">
        <v>123</v>
      </c>
      <c r="D55" s="135">
        <v>2009</v>
      </c>
      <c r="E55" s="35"/>
      <c r="F55" s="35" t="s">
        <v>174</v>
      </c>
      <c r="G55" s="35" t="s">
        <v>157</v>
      </c>
      <c r="H55" s="130">
        <v>2.6041666666666665E-3</v>
      </c>
      <c r="I55" s="114">
        <f t="shared" si="2"/>
        <v>9.5486111111111101E-3</v>
      </c>
    </row>
    <row r="56" spans="1:9">
      <c r="A56" s="7">
        <v>1</v>
      </c>
      <c r="B56" s="39">
        <v>44</v>
      </c>
      <c r="C56" s="134" t="s">
        <v>129</v>
      </c>
      <c r="D56" s="135">
        <v>2010</v>
      </c>
      <c r="E56" s="35"/>
      <c r="F56" s="35" t="s">
        <v>174</v>
      </c>
      <c r="G56" s="35" t="s">
        <v>157</v>
      </c>
      <c r="H56" s="130">
        <v>2.7777777777777779E-3</v>
      </c>
      <c r="I56" s="114">
        <f t="shared" si="2"/>
        <v>9.7222222222222224E-3</v>
      </c>
    </row>
    <row r="57" spans="1:9">
      <c r="A57" s="7">
        <v>1</v>
      </c>
      <c r="B57" s="39">
        <v>45</v>
      </c>
      <c r="C57" s="134" t="s">
        <v>131</v>
      </c>
      <c r="D57" s="135">
        <v>2010</v>
      </c>
      <c r="E57" s="35"/>
      <c r="F57" s="35" t="s">
        <v>174</v>
      </c>
      <c r="G57" s="35" t="s">
        <v>157</v>
      </c>
      <c r="H57" s="130">
        <v>2.7777777777777779E-3</v>
      </c>
      <c r="I57" s="114">
        <f t="shared" si="2"/>
        <v>9.7222222222222224E-3</v>
      </c>
    </row>
    <row r="58" spans="1:9">
      <c r="A58" s="7">
        <v>1</v>
      </c>
      <c r="B58" s="39">
        <v>46</v>
      </c>
      <c r="C58" s="140" t="s">
        <v>54</v>
      </c>
      <c r="D58" s="135">
        <v>2010</v>
      </c>
      <c r="E58" s="35"/>
      <c r="F58" s="35" t="s">
        <v>174</v>
      </c>
      <c r="G58" s="35" t="s">
        <v>183</v>
      </c>
      <c r="H58" s="130">
        <v>2.7777777777777779E-3</v>
      </c>
      <c r="I58" s="114">
        <f t="shared" si="2"/>
        <v>9.7222222222222224E-3</v>
      </c>
    </row>
    <row r="59" spans="1:9">
      <c r="A59" s="7">
        <v>1</v>
      </c>
      <c r="B59" s="39">
        <v>47</v>
      </c>
      <c r="C59" s="134" t="s">
        <v>168</v>
      </c>
      <c r="D59" s="135">
        <v>2010</v>
      </c>
      <c r="E59" s="135" t="s">
        <v>177</v>
      </c>
      <c r="F59" s="35" t="s">
        <v>174</v>
      </c>
      <c r="G59" s="35" t="s">
        <v>67</v>
      </c>
      <c r="H59" s="130">
        <v>2.7777777777777779E-3</v>
      </c>
      <c r="I59" s="114">
        <f t="shared" si="2"/>
        <v>9.7222222222222224E-3</v>
      </c>
    </row>
    <row r="60" spans="1:9">
      <c r="A60" s="7">
        <v>1</v>
      </c>
      <c r="B60" s="39">
        <v>48</v>
      </c>
      <c r="C60" s="134" t="s">
        <v>102</v>
      </c>
      <c r="D60" s="135">
        <v>2010</v>
      </c>
      <c r="E60" s="135">
        <v>3</v>
      </c>
      <c r="F60" s="35" t="s">
        <v>174</v>
      </c>
      <c r="G60" s="35" t="s">
        <v>67</v>
      </c>
      <c r="H60" s="130">
        <v>2.7777777777777779E-3</v>
      </c>
      <c r="I60" s="114">
        <f t="shared" si="2"/>
        <v>9.7222222222222224E-3</v>
      </c>
    </row>
    <row r="61" spans="1:9">
      <c r="A61" s="7">
        <v>1</v>
      </c>
      <c r="B61" s="39">
        <v>49</v>
      </c>
      <c r="C61" s="134" t="s">
        <v>167</v>
      </c>
      <c r="D61" s="135">
        <v>2010</v>
      </c>
      <c r="E61" s="135" t="s">
        <v>175</v>
      </c>
      <c r="F61" s="35" t="s">
        <v>174</v>
      </c>
      <c r="G61" s="35" t="s">
        <v>67</v>
      </c>
      <c r="H61" s="130">
        <v>2.7777777777777779E-3</v>
      </c>
      <c r="I61" s="114">
        <f t="shared" si="2"/>
        <v>9.7222222222222224E-3</v>
      </c>
    </row>
    <row r="62" spans="1:9">
      <c r="A62" s="7">
        <v>1</v>
      </c>
      <c r="B62" s="39">
        <v>50</v>
      </c>
      <c r="C62" s="134" t="s">
        <v>105</v>
      </c>
      <c r="D62" s="135">
        <v>2010</v>
      </c>
      <c r="E62" s="135" t="s">
        <v>106</v>
      </c>
      <c r="F62" s="35" t="s">
        <v>174</v>
      </c>
      <c r="G62" s="35" t="s">
        <v>67</v>
      </c>
      <c r="H62" s="130">
        <v>2.7777777777777779E-3</v>
      </c>
      <c r="I62" s="114">
        <f t="shared" si="2"/>
        <v>9.7222222222222224E-3</v>
      </c>
    </row>
    <row r="63" spans="1:9">
      <c r="A63" s="7">
        <v>1</v>
      </c>
      <c r="B63" s="39">
        <v>51</v>
      </c>
      <c r="C63" s="134" t="s">
        <v>146</v>
      </c>
      <c r="D63" s="135">
        <v>2010</v>
      </c>
      <c r="E63" s="35"/>
      <c r="F63" s="35" t="s">
        <v>174</v>
      </c>
      <c r="G63" s="35" t="s">
        <v>157</v>
      </c>
      <c r="H63" s="130">
        <v>2.7777777777777779E-3</v>
      </c>
      <c r="I63" s="114">
        <f t="shared" si="2"/>
        <v>9.7222222222222224E-3</v>
      </c>
    </row>
    <row r="64" spans="1:9">
      <c r="A64" s="7">
        <v>1</v>
      </c>
      <c r="B64" s="39">
        <v>52</v>
      </c>
      <c r="C64" s="134" t="s">
        <v>73</v>
      </c>
      <c r="D64" s="135">
        <v>2009</v>
      </c>
      <c r="E64" s="35"/>
      <c r="F64" s="35" t="s">
        <v>174</v>
      </c>
      <c r="G64" s="35" t="s">
        <v>79</v>
      </c>
      <c r="H64" s="130">
        <v>2.7777777777777779E-3</v>
      </c>
      <c r="I64" s="114">
        <f t="shared" si="2"/>
        <v>9.7222222222222224E-3</v>
      </c>
    </row>
    <row r="65" spans="1:9">
      <c r="A65" s="7">
        <v>1</v>
      </c>
      <c r="B65" s="39">
        <v>53</v>
      </c>
      <c r="C65" s="134" t="s">
        <v>152</v>
      </c>
      <c r="D65" s="135">
        <v>2010</v>
      </c>
      <c r="E65" s="35"/>
      <c r="F65" s="35" t="s">
        <v>174</v>
      </c>
      <c r="G65" s="35" t="s">
        <v>157</v>
      </c>
      <c r="H65" s="130">
        <v>2.7777777777777779E-3</v>
      </c>
      <c r="I65" s="114">
        <f t="shared" si="2"/>
        <v>9.7222222222222224E-3</v>
      </c>
    </row>
    <row r="66" spans="1:9">
      <c r="A66" s="7">
        <v>1</v>
      </c>
      <c r="B66" s="39">
        <v>54</v>
      </c>
      <c r="C66" s="134" t="s">
        <v>72</v>
      </c>
      <c r="D66" s="135">
        <v>2009</v>
      </c>
      <c r="E66" s="35"/>
      <c r="F66" s="35" t="s">
        <v>174</v>
      </c>
      <c r="G66" s="35" t="s">
        <v>79</v>
      </c>
      <c r="H66" s="130">
        <v>2.7777777777777779E-3</v>
      </c>
      <c r="I66" s="114">
        <f t="shared" si="2"/>
        <v>9.7222222222222224E-3</v>
      </c>
    </row>
    <row r="67" spans="1:9">
      <c r="A67" s="7">
        <v>1</v>
      </c>
      <c r="B67" s="39">
        <v>55</v>
      </c>
      <c r="C67" s="35" t="s">
        <v>270</v>
      </c>
      <c r="D67" s="111">
        <v>2009</v>
      </c>
      <c r="E67" s="35" t="s">
        <v>224</v>
      </c>
      <c r="F67" s="35" t="s">
        <v>174</v>
      </c>
      <c r="G67" s="35" t="s">
        <v>12</v>
      </c>
      <c r="H67" s="130">
        <v>2.7777777777777779E-3</v>
      </c>
      <c r="I67" s="114">
        <f t="shared" si="2"/>
        <v>9.7222222222222224E-3</v>
      </c>
    </row>
    <row r="68" spans="1:9">
      <c r="A68" s="7"/>
      <c r="B68" s="39"/>
      <c r="C68" s="35"/>
      <c r="D68" s="111"/>
      <c r="E68" s="35"/>
      <c r="F68" s="35"/>
      <c r="G68" s="35"/>
      <c r="H68" s="130"/>
      <c r="I68" s="114">
        <f t="shared" si="2"/>
        <v>6.9444444444444441E-3</v>
      </c>
    </row>
    <row r="69" spans="1:9">
      <c r="A69">
        <v>2</v>
      </c>
      <c r="B69" s="39">
        <v>31</v>
      </c>
      <c r="C69" s="140" t="s">
        <v>34</v>
      </c>
      <c r="D69" s="135">
        <v>2009</v>
      </c>
      <c r="E69" s="35"/>
      <c r="F69" s="35" t="s">
        <v>174</v>
      </c>
      <c r="G69" s="35" t="s">
        <v>183</v>
      </c>
      <c r="H69" s="130">
        <v>1.8518518518518518E-4</v>
      </c>
      <c r="I69" s="114">
        <f t="shared" si="2"/>
        <v>7.129629629629629E-3</v>
      </c>
    </row>
    <row r="70" spans="1:9">
      <c r="A70" s="7">
        <v>2</v>
      </c>
      <c r="B70" s="39">
        <v>33</v>
      </c>
      <c r="C70" s="35" t="s">
        <v>340</v>
      </c>
      <c r="D70" s="111">
        <v>2009</v>
      </c>
      <c r="E70" s="35"/>
      <c r="F70" s="35" t="s">
        <v>174</v>
      </c>
      <c r="G70" s="35" t="s">
        <v>12</v>
      </c>
      <c r="H70" s="130">
        <v>6.4814814814814813E-4</v>
      </c>
      <c r="I70" s="114">
        <f t="shared" si="2"/>
        <v>7.5925925925925918E-3</v>
      </c>
    </row>
    <row r="71" spans="1:9">
      <c r="A71" s="7">
        <v>2</v>
      </c>
      <c r="B71" s="39">
        <v>35</v>
      </c>
      <c r="C71" s="134" t="s">
        <v>138</v>
      </c>
      <c r="D71" s="135">
        <v>2009</v>
      </c>
      <c r="E71" s="35"/>
      <c r="F71" s="35" t="s">
        <v>174</v>
      </c>
      <c r="G71" s="35" t="s">
        <v>157</v>
      </c>
      <c r="H71" s="130">
        <v>1.0069444444444444E-3</v>
      </c>
      <c r="I71" s="114">
        <f t="shared" si="2"/>
        <v>7.951388888888888E-3</v>
      </c>
    </row>
    <row r="72" spans="1:9">
      <c r="A72" s="7">
        <v>2</v>
      </c>
      <c r="B72" s="39">
        <v>393</v>
      </c>
      <c r="C72" s="140" t="s">
        <v>55</v>
      </c>
      <c r="D72" s="135">
        <v>2009</v>
      </c>
      <c r="E72" s="35"/>
      <c r="F72" s="35" t="s">
        <v>174</v>
      </c>
      <c r="G72" s="35" t="s">
        <v>183</v>
      </c>
      <c r="H72" s="130">
        <v>1.6782407407407406E-3</v>
      </c>
      <c r="I72" s="114">
        <f t="shared" si="2"/>
        <v>8.6226851851851846E-3</v>
      </c>
    </row>
    <row r="73" spans="1:9">
      <c r="A73" s="7">
        <v>2</v>
      </c>
      <c r="B73" s="39">
        <v>39</v>
      </c>
      <c r="C73" s="134" t="s">
        <v>85</v>
      </c>
      <c r="D73" s="135">
        <v>2009</v>
      </c>
      <c r="E73" s="35"/>
      <c r="F73" s="35" t="s">
        <v>174</v>
      </c>
      <c r="G73" s="35" t="s">
        <v>88</v>
      </c>
      <c r="H73" s="130">
        <v>1.8518518518518517E-3</v>
      </c>
      <c r="I73" s="114">
        <f t="shared" si="2"/>
        <v>8.7962962962962951E-3</v>
      </c>
    </row>
    <row r="74" spans="1:9">
      <c r="A74" s="7">
        <v>2</v>
      </c>
      <c r="B74" s="39">
        <v>41</v>
      </c>
      <c r="C74" s="134" t="s">
        <v>127</v>
      </c>
      <c r="D74" s="135">
        <v>2009</v>
      </c>
      <c r="E74" s="35"/>
      <c r="F74" s="35" t="s">
        <v>174</v>
      </c>
      <c r="G74" s="35" t="s">
        <v>157</v>
      </c>
      <c r="H74" s="130">
        <v>2.2337962962962967E-3</v>
      </c>
      <c r="I74" s="114">
        <f t="shared" si="2"/>
        <v>9.1782407407407403E-3</v>
      </c>
    </row>
    <row r="75" spans="1:9">
      <c r="A75" s="7">
        <v>2</v>
      </c>
      <c r="B75" s="39">
        <v>43</v>
      </c>
      <c r="C75" s="134" t="s">
        <v>166</v>
      </c>
      <c r="D75" s="135">
        <v>2010</v>
      </c>
      <c r="E75" s="135" t="s">
        <v>176</v>
      </c>
      <c r="F75" s="35" t="s">
        <v>174</v>
      </c>
      <c r="G75" s="35" t="s">
        <v>67</v>
      </c>
      <c r="H75" s="130">
        <v>2.685185185185185E-3</v>
      </c>
      <c r="I75" s="114">
        <f t="shared" si="2"/>
        <v>9.6296296296296286E-3</v>
      </c>
    </row>
    <row r="76" spans="1:9">
      <c r="A76" s="138"/>
      <c r="B76" s="127" t="s">
        <v>299</v>
      </c>
      <c r="C76" s="128" t="s">
        <v>298</v>
      </c>
      <c r="D76" s="20" t="s">
        <v>301</v>
      </c>
      <c r="E76" s="20"/>
      <c r="F76" s="20"/>
      <c r="G76" s="20"/>
      <c r="H76" s="150">
        <v>0.46875</v>
      </c>
    </row>
    <row r="77" spans="1:9">
      <c r="A77" t="s">
        <v>375</v>
      </c>
      <c r="B77" s="39" t="s">
        <v>376</v>
      </c>
      <c r="C77" s="39" t="s">
        <v>1</v>
      </c>
      <c r="D77" s="39" t="s">
        <v>2</v>
      </c>
      <c r="E77" s="39" t="s">
        <v>3</v>
      </c>
      <c r="F77" s="39" t="s">
        <v>5</v>
      </c>
      <c r="G77" s="39" t="s">
        <v>4</v>
      </c>
      <c r="I77" s="114">
        <v>1.0416666666666666E-2</v>
      </c>
    </row>
    <row r="78" spans="1:9">
      <c r="A78" s="7">
        <v>1</v>
      </c>
      <c r="B78" s="39">
        <v>56</v>
      </c>
      <c r="C78" s="131" t="s">
        <v>171</v>
      </c>
      <c r="D78" s="133">
        <v>2009</v>
      </c>
      <c r="E78" s="133" t="s">
        <v>175</v>
      </c>
      <c r="F78" s="107" t="s">
        <v>174</v>
      </c>
      <c r="G78" s="107" t="s">
        <v>67</v>
      </c>
      <c r="H78" s="141"/>
      <c r="I78" s="114">
        <f t="shared" ref="I78:I87" si="3">$I$8+$I$77+H78</f>
        <v>1.0416666666666666E-2</v>
      </c>
    </row>
    <row r="79" spans="1:9">
      <c r="A79" s="7">
        <v>1</v>
      </c>
      <c r="B79" s="39">
        <v>58</v>
      </c>
      <c r="C79" s="131" t="s">
        <v>172</v>
      </c>
      <c r="D79" s="133">
        <v>2010</v>
      </c>
      <c r="E79" s="133" t="s">
        <v>175</v>
      </c>
      <c r="F79" s="107" t="s">
        <v>174</v>
      </c>
      <c r="G79" s="107" t="s">
        <v>67</v>
      </c>
      <c r="H79" s="142">
        <v>4.3981481481481481E-4</v>
      </c>
      <c r="I79" s="114">
        <f t="shared" si="3"/>
        <v>1.0856481481481481E-2</v>
      </c>
    </row>
    <row r="80" spans="1:9">
      <c r="A80" s="7">
        <v>1</v>
      </c>
      <c r="B80" s="39">
        <v>60</v>
      </c>
      <c r="C80" s="131" t="s">
        <v>339</v>
      </c>
      <c r="D80" s="133">
        <v>2009</v>
      </c>
      <c r="E80" s="107"/>
      <c r="F80" s="107" t="s">
        <v>174</v>
      </c>
      <c r="G80" s="107" t="s">
        <v>157</v>
      </c>
      <c r="H80" s="142">
        <v>9.0277777777777784E-4</v>
      </c>
      <c r="I80" s="114">
        <f t="shared" si="3"/>
        <v>1.1319444444444444E-2</v>
      </c>
    </row>
    <row r="81" spans="1:9">
      <c r="A81" s="7">
        <v>1</v>
      </c>
      <c r="B81" s="39">
        <v>62</v>
      </c>
      <c r="C81" s="131" t="s">
        <v>155</v>
      </c>
      <c r="D81" s="133">
        <v>2010</v>
      </c>
      <c r="E81" s="107"/>
      <c r="F81" s="107" t="s">
        <v>174</v>
      </c>
      <c r="G81" s="107" t="s">
        <v>157</v>
      </c>
      <c r="H81" s="142">
        <v>2.4652777777777776E-3</v>
      </c>
      <c r="I81" s="114">
        <f t="shared" si="3"/>
        <v>1.2881944444444444E-2</v>
      </c>
    </row>
    <row r="82" spans="1:9">
      <c r="A82" s="7">
        <v>1</v>
      </c>
      <c r="B82" s="39">
        <v>64</v>
      </c>
      <c r="C82" s="131" t="s">
        <v>124</v>
      </c>
      <c r="D82" s="133">
        <v>2010</v>
      </c>
      <c r="E82" s="107"/>
      <c r="F82" s="107" t="s">
        <v>174</v>
      </c>
      <c r="G82" s="107" t="s">
        <v>157</v>
      </c>
      <c r="H82" s="130">
        <v>2.7777777777777779E-3</v>
      </c>
      <c r="I82" s="114">
        <f t="shared" si="3"/>
        <v>1.3194444444444444E-2</v>
      </c>
    </row>
    <row r="83" spans="1:9">
      <c r="A83" s="7">
        <v>1</v>
      </c>
      <c r="B83" s="39">
        <v>65</v>
      </c>
      <c r="C83" s="107" t="s">
        <v>151</v>
      </c>
      <c r="D83" s="133">
        <v>2009</v>
      </c>
      <c r="E83" s="107"/>
      <c r="F83" s="107" t="s">
        <v>174</v>
      </c>
      <c r="G83" s="107" t="s">
        <v>157</v>
      </c>
      <c r="H83" s="130">
        <v>2.7777777777777779E-3</v>
      </c>
      <c r="I83" s="114">
        <f t="shared" si="3"/>
        <v>1.3194444444444444E-2</v>
      </c>
    </row>
    <row r="84" spans="1:9">
      <c r="A84" s="7">
        <v>1</v>
      </c>
      <c r="B84" s="39">
        <v>66</v>
      </c>
      <c r="C84" s="131" t="s">
        <v>187</v>
      </c>
      <c r="D84" s="133">
        <v>2010</v>
      </c>
      <c r="E84" s="107"/>
      <c r="F84" s="107" t="s">
        <v>174</v>
      </c>
      <c r="G84" s="107" t="s">
        <v>190</v>
      </c>
      <c r="H84" s="130">
        <v>2.7777777777777779E-3</v>
      </c>
      <c r="I84" s="114">
        <f t="shared" si="3"/>
        <v>1.3194444444444444E-2</v>
      </c>
    </row>
    <row r="85" spans="1:9">
      <c r="A85" s="7">
        <v>1</v>
      </c>
      <c r="B85" s="39">
        <v>67</v>
      </c>
      <c r="C85" s="131" t="s">
        <v>9</v>
      </c>
      <c r="D85" s="133">
        <v>2009</v>
      </c>
      <c r="E85" s="107"/>
      <c r="F85" s="107" t="s">
        <v>174</v>
      </c>
      <c r="G85" s="107" t="s">
        <v>12</v>
      </c>
      <c r="H85" s="130">
        <v>2.7777777777777779E-3</v>
      </c>
      <c r="I85" s="114">
        <f t="shared" si="3"/>
        <v>1.3194444444444444E-2</v>
      </c>
    </row>
    <row r="86" spans="1:9">
      <c r="A86" s="7">
        <v>1</v>
      </c>
      <c r="B86" s="39">
        <v>68</v>
      </c>
      <c r="C86" s="131" t="s">
        <v>371</v>
      </c>
      <c r="D86" s="133">
        <v>2010</v>
      </c>
      <c r="E86" s="107"/>
      <c r="F86" s="107" t="s">
        <v>174</v>
      </c>
      <c r="G86" s="107" t="s">
        <v>12</v>
      </c>
      <c r="H86" s="130">
        <v>2.7777777777777779E-3</v>
      </c>
      <c r="I86" s="114">
        <f t="shared" si="3"/>
        <v>1.3194444444444444E-2</v>
      </c>
    </row>
    <row r="87" spans="1:9">
      <c r="A87" s="7">
        <v>1</v>
      </c>
      <c r="B87" s="39">
        <v>69</v>
      </c>
      <c r="C87" s="107" t="s">
        <v>109</v>
      </c>
      <c r="D87" s="111">
        <v>2010</v>
      </c>
      <c r="E87" s="111" t="s">
        <v>106</v>
      </c>
      <c r="F87" s="107" t="s">
        <v>174</v>
      </c>
      <c r="G87" s="107" t="s">
        <v>67</v>
      </c>
      <c r="H87" s="130">
        <v>2.7777777777777779E-3</v>
      </c>
      <c r="I87" s="114">
        <f t="shared" si="3"/>
        <v>1.3194444444444444E-2</v>
      </c>
    </row>
    <row r="88" spans="1:9">
      <c r="A88" s="7"/>
      <c r="B88" s="39"/>
      <c r="C88" s="107"/>
      <c r="D88" s="111"/>
      <c r="E88" s="111"/>
      <c r="F88" s="107"/>
      <c r="G88" s="107"/>
      <c r="H88" s="130"/>
      <c r="I88" s="114"/>
    </row>
    <row r="89" spans="1:9">
      <c r="A89" s="7">
        <v>2</v>
      </c>
      <c r="B89" s="39">
        <v>57</v>
      </c>
      <c r="C89" s="131" t="s">
        <v>332</v>
      </c>
      <c r="D89" s="133">
        <v>2009</v>
      </c>
      <c r="E89" s="107"/>
      <c r="F89" s="107" t="s">
        <v>174</v>
      </c>
      <c r="G89" s="107" t="s">
        <v>88</v>
      </c>
      <c r="H89" s="142">
        <v>3.2407407407407406E-4</v>
      </c>
      <c r="I89" s="114">
        <f>$I$8+$I$77+H89</f>
        <v>1.074074074074074E-2</v>
      </c>
    </row>
    <row r="90" spans="1:9">
      <c r="A90" s="7">
        <v>2</v>
      </c>
      <c r="B90" s="39">
        <v>59</v>
      </c>
      <c r="C90" s="143" t="s">
        <v>38</v>
      </c>
      <c r="D90" s="133">
        <v>2009</v>
      </c>
      <c r="E90" s="107"/>
      <c r="F90" s="107" t="s">
        <v>174</v>
      </c>
      <c r="G90" s="107" t="s">
        <v>183</v>
      </c>
      <c r="H90" s="142">
        <v>5.9027777777777778E-4</v>
      </c>
      <c r="I90" s="114">
        <f>$I$8+$I$77+H90</f>
        <v>1.1006944444444444E-2</v>
      </c>
    </row>
    <row r="91" spans="1:9">
      <c r="A91" s="7">
        <v>2</v>
      </c>
      <c r="B91" s="39">
        <v>61</v>
      </c>
      <c r="C91" s="143" t="s">
        <v>37</v>
      </c>
      <c r="D91" s="133">
        <v>2009</v>
      </c>
      <c r="E91" s="107"/>
      <c r="F91" s="107" t="s">
        <v>174</v>
      </c>
      <c r="G91" s="107" t="s">
        <v>183</v>
      </c>
      <c r="H91" s="142">
        <v>1.2962962962962963E-3</v>
      </c>
      <c r="I91" s="114">
        <f>$I$8+$I$77+H91</f>
        <v>1.1712962962962963E-2</v>
      </c>
    </row>
    <row r="92" spans="1:9">
      <c r="A92" s="7">
        <v>2</v>
      </c>
      <c r="B92" s="39">
        <v>63</v>
      </c>
      <c r="C92" s="131" t="s">
        <v>107</v>
      </c>
      <c r="D92" s="133">
        <v>2010</v>
      </c>
      <c r="E92" s="133">
        <v>3</v>
      </c>
      <c r="F92" s="107" t="s">
        <v>174</v>
      </c>
      <c r="G92" s="107" t="s">
        <v>67</v>
      </c>
      <c r="H92" s="142">
        <v>2.615740740740741E-3</v>
      </c>
      <c r="I92" s="114">
        <f>$I$8+$I$77+H92</f>
        <v>1.3032407407407407E-2</v>
      </c>
    </row>
    <row r="93" spans="1:9">
      <c r="A93" s="138"/>
      <c r="B93" s="46" t="s">
        <v>302</v>
      </c>
      <c r="C93" s="15" t="s">
        <v>304</v>
      </c>
      <c r="E93" s="20" t="s">
        <v>303</v>
      </c>
      <c r="H93" s="150">
        <v>0.47222222222222227</v>
      </c>
    </row>
    <row r="94" spans="1:9">
      <c r="A94" t="s">
        <v>375</v>
      </c>
      <c r="B94" s="89" t="s">
        <v>376</v>
      </c>
      <c r="C94" s="39" t="s">
        <v>1</v>
      </c>
      <c r="D94" s="39" t="s">
        <v>2</v>
      </c>
      <c r="E94" s="39" t="s">
        <v>3</v>
      </c>
      <c r="F94" s="39" t="s">
        <v>5</v>
      </c>
      <c r="G94" s="39" t="s">
        <v>4</v>
      </c>
      <c r="I94" s="114">
        <v>1.3888888888888888E-2</v>
      </c>
    </row>
    <row r="95" spans="1:9">
      <c r="A95" s="7">
        <v>1</v>
      </c>
      <c r="B95" s="51">
        <v>70</v>
      </c>
      <c r="C95" s="1" t="s">
        <v>60</v>
      </c>
      <c r="D95" s="2">
        <v>2007</v>
      </c>
      <c r="F95" s="17" t="s">
        <v>174</v>
      </c>
      <c r="G95" s="17" t="s">
        <v>62</v>
      </c>
      <c r="H95" s="7"/>
      <c r="I95" s="114">
        <f t="shared" ref="I95:I102" si="4">$I$8+$I$94+H95</f>
        <v>1.3888888888888888E-2</v>
      </c>
    </row>
    <row r="96" spans="1:9">
      <c r="A96" s="7">
        <v>1</v>
      </c>
      <c r="B96" s="51">
        <v>72</v>
      </c>
      <c r="C96" s="1" t="s">
        <v>94</v>
      </c>
      <c r="D96" s="2">
        <v>2008</v>
      </c>
      <c r="E96" s="2">
        <v>1</v>
      </c>
      <c r="F96" s="17" t="s">
        <v>174</v>
      </c>
      <c r="G96" s="17" t="s">
        <v>67</v>
      </c>
      <c r="H96" s="130">
        <v>4.5138888888888892E-4</v>
      </c>
      <c r="I96" s="114">
        <f t="shared" si="4"/>
        <v>1.4340277777777776E-2</v>
      </c>
    </row>
    <row r="97" spans="1:9">
      <c r="A97" s="7">
        <v>1</v>
      </c>
      <c r="B97" s="51">
        <v>74</v>
      </c>
      <c r="C97" s="1" t="s">
        <v>95</v>
      </c>
      <c r="D97" s="2">
        <v>2008</v>
      </c>
      <c r="E97" s="2">
        <v>1</v>
      </c>
      <c r="F97" s="17" t="s">
        <v>174</v>
      </c>
      <c r="G97" s="17" t="s">
        <v>67</v>
      </c>
      <c r="H97" s="130">
        <v>5.4398148148148144E-4</v>
      </c>
      <c r="I97" s="114">
        <f t="shared" si="4"/>
        <v>1.443287037037037E-2</v>
      </c>
    </row>
    <row r="98" spans="1:9">
      <c r="A98" s="7">
        <v>1</v>
      </c>
      <c r="B98" s="51">
        <v>76</v>
      </c>
      <c r="C98" s="1" t="s">
        <v>68</v>
      </c>
      <c r="D98" s="2">
        <v>2008</v>
      </c>
      <c r="F98" s="17" t="s">
        <v>174</v>
      </c>
      <c r="G98" s="17" t="s">
        <v>79</v>
      </c>
      <c r="H98" s="130">
        <v>7.8703703703703705E-4</v>
      </c>
      <c r="I98" s="114">
        <f t="shared" si="4"/>
        <v>1.4675925925925926E-2</v>
      </c>
    </row>
    <row r="99" spans="1:9">
      <c r="A99" s="7">
        <v>1</v>
      </c>
      <c r="B99" s="51">
        <v>78</v>
      </c>
      <c r="C99" s="1" t="s">
        <v>93</v>
      </c>
      <c r="D99" s="2">
        <v>2007</v>
      </c>
      <c r="E99" s="2">
        <v>3</v>
      </c>
      <c r="F99" s="17" t="s">
        <v>174</v>
      </c>
      <c r="G99" s="17" t="s">
        <v>67</v>
      </c>
      <c r="H99" s="130">
        <v>1.6782407407407406E-3</v>
      </c>
      <c r="I99" s="114">
        <f t="shared" si="4"/>
        <v>1.5567129629629629E-2</v>
      </c>
    </row>
    <row r="100" spans="1:9">
      <c r="A100" s="7">
        <v>1</v>
      </c>
      <c r="B100" s="51">
        <v>80</v>
      </c>
      <c r="C100" s="108" t="s">
        <v>40</v>
      </c>
      <c r="D100" s="2">
        <v>2008</v>
      </c>
      <c r="F100" s="17" t="s">
        <v>174</v>
      </c>
      <c r="G100" s="17" t="s">
        <v>183</v>
      </c>
      <c r="H100" s="130">
        <v>1.8634259259259261E-3</v>
      </c>
      <c r="I100" s="114">
        <f t="shared" si="4"/>
        <v>1.5752314814814813E-2</v>
      </c>
    </row>
    <row r="101" spans="1:9">
      <c r="A101" s="7">
        <v>1</v>
      </c>
      <c r="B101" s="51">
        <v>82</v>
      </c>
      <c r="C101" s="1" t="s">
        <v>121</v>
      </c>
      <c r="D101" s="2">
        <v>2007</v>
      </c>
      <c r="F101" s="17" t="s">
        <v>174</v>
      </c>
      <c r="G101" s="17" t="s">
        <v>157</v>
      </c>
      <c r="H101" s="130">
        <v>2.1539351851851854E-3</v>
      </c>
      <c r="I101" s="114">
        <f t="shared" si="4"/>
        <v>1.6042824074074074E-2</v>
      </c>
    </row>
    <row r="102" spans="1:9">
      <c r="A102" s="7">
        <v>1</v>
      </c>
      <c r="B102" s="51">
        <v>84</v>
      </c>
      <c r="C102" s="1" t="s">
        <v>139</v>
      </c>
      <c r="D102" s="2">
        <v>2008</v>
      </c>
      <c r="F102" s="17" t="s">
        <v>174</v>
      </c>
      <c r="G102" s="17" t="s">
        <v>157</v>
      </c>
      <c r="H102" s="130">
        <v>2.488425925925926E-3</v>
      </c>
      <c r="I102" s="114">
        <f t="shared" si="4"/>
        <v>1.6377314814814813E-2</v>
      </c>
    </row>
    <row r="103" spans="1:9">
      <c r="A103" s="7"/>
      <c r="C103" s="1"/>
      <c r="D103" s="2"/>
      <c r="H103" s="130"/>
      <c r="I103" s="114"/>
    </row>
    <row r="104" spans="1:9">
      <c r="A104" s="7">
        <v>2</v>
      </c>
      <c r="B104" s="51">
        <v>71</v>
      </c>
      <c r="C104" s="8" t="s">
        <v>182</v>
      </c>
      <c r="D104" s="2">
        <v>2007</v>
      </c>
      <c r="F104" s="17" t="s">
        <v>174</v>
      </c>
      <c r="G104" s="17" t="s">
        <v>183</v>
      </c>
      <c r="H104" s="130">
        <v>3.9351851851851852E-4</v>
      </c>
      <c r="I104" s="114">
        <f t="shared" ref="I104:I116" si="5">$I$8+$I$94+H104</f>
        <v>1.4282407407407407E-2</v>
      </c>
    </row>
    <row r="105" spans="1:9">
      <c r="A105" s="7">
        <v>2</v>
      </c>
      <c r="B105" s="51">
        <v>73</v>
      </c>
      <c r="C105" s="11" t="s">
        <v>186</v>
      </c>
      <c r="D105" s="12">
        <v>2007</v>
      </c>
      <c r="F105" s="17" t="s">
        <v>174</v>
      </c>
      <c r="G105" s="17" t="s">
        <v>190</v>
      </c>
      <c r="H105" s="130">
        <v>5.3240740740740744E-4</v>
      </c>
      <c r="I105" s="114">
        <f t="shared" si="5"/>
        <v>1.4421296296296295E-2</v>
      </c>
    </row>
    <row r="106" spans="1:9">
      <c r="A106" s="7">
        <v>2</v>
      </c>
      <c r="B106" s="51">
        <v>75</v>
      </c>
      <c r="C106" s="8" t="s">
        <v>41</v>
      </c>
      <c r="D106" s="2">
        <v>2008</v>
      </c>
      <c r="F106" s="17" t="s">
        <v>174</v>
      </c>
      <c r="G106" s="17" t="s">
        <v>183</v>
      </c>
      <c r="H106" s="130">
        <v>5.4513888888888895E-4</v>
      </c>
      <c r="I106" s="114">
        <f t="shared" si="5"/>
        <v>1.4434027777777777E-2</v>
      </c>
    </row>
    <row r="107" spans="1:9">
      <c r="A107" s="7">
        <v>2</v>
      </c>
      <c r="B107" s="51">
        <v>77</v>
      </c>
      <c r="C107" s="8" t="s">
        <v>43</v>
      </c>
      <c r="D107" s="2">
        <v>2008</v>
      </c>
      <c r="F107" s="17" t="s">
        <v>174</v>
      </c>
      <c r="G107" s="17" t="s">
        <v>183</v>
      </c>
      <c r="H107" s="130">
        <v>8.2175925925925917E-4</v>
      </c>
      <c r="I107" s="114">
        <f t="shared" si="5"/>
        <v>1.4710648148148148E-2</v>
      </c>
    </row>
    <row r="108" spans="1:9">
      <c r="A108" s="7">
        <v>2</v>
      </c>
      <c r="B108" s="51">
        <v>79</v>
      </c>
      <c r="C108" s="1" t="s">
        <v>140</v>
      </c>
      <c r="D108" s="2">
        <v>2008</v>
      </c>
      <c r="F108" s="17" t="s">
        <v>174</v>
      </c>
      <c r="G108" s="17" t="s">
        <v>157</v>
      </c>
      <c r="H108" s="130">
        <v>1.8055555555555557E-3</v>
      </c>
      <c r="I108" s="114">
        <f t="shared" si="5"/>
        <v>1.5694444444444445E-2</v>
      </c>
    </row>
    <row r="109" spans="1:9">
      <c r="A109" s="7">
        <v>2</v>
      </c>
      <c r="B109" s="51">
        <v>81</v>
      </c>
      <c r="C109" s="1" t="s">
        <v>98</v>
      </c>
      <c r="D109" s="2">
        <v>2008</v>
      </c>
      <c r="E109" s="2">
        <v>1</v>
      </c>
      <c r="F109" s="17" t="s">
        <v>174</v>
      </c>
      <c r="G109" s="17" t="s">
        <v>67</v>
      </c>
      <c r="H109" s="130">
        <v>2.1527777777777778E-3</v>
      </c>
      <c r="I109" s="114">
        <f t="shared" si="5"/>
        <v>1.6041666666666666E-2</v>
      </c>
    </row>
    <row r="110" spans="1:9">
      <c r="A110" s="7">
        <v>2</v>
      </c>
      <c r="B110" s="51">
        <v>83</v>
      </c>
      <c r="C110" s="8" t="s">
        <v>44</v>
      </c>
      <c r="D110" s="2">
        <v>2008</v>
      </c>
      <c r="F110" s="17" t="s">
        <v>174</v>
      </c>
      <c r="G110" s="17" t="s">
        <v>183</v>
      </c>
      <c r="H110" s="130">
        <v>2.3611111111111111E-3</v>
      </c>
      <c r="I110" s="114">
        <f t="shared" si="5"/>
        <v>1.6250000000000001E-2</v>
      </c>
    </row>
    <row r="111" spans="1:9">
      <c r="A111" s="7">
        <v>2</v>
      </c>
      <c r="B111" s="51">
        <v>85</v>
      </c>
      <c r="C111" s="1" t="s">
        <v>156</v>
      </c>
      <c r="D111" s="2">
        <v>2008</v>
      </c>
      <c r="F111" s="17" t="s">
        <v>174</v>
      </c>
      <c r="G111" s="17" t="s">
        <v>157</v>
      </c>
      <c r="H111" s="130">
        <v>2.7777777777777779E-3</v>
      </c>
      <c r="I111" s="114">
        <f t="shared" si="5"/>
        <v>1.6666666666666666E-2</v>
      </c>
    </row>
    <row r="112" spans="1:9">
      <c r="A112" s="7">
        <v>2</v>
      </c>
      <c r="B112" s="51">
        <v>86</v>
      </c>
      <c r="C112" s="1" t="s">
        <v>122</v>
      </c>
      <c r="D112" s="2">
        <v>2007</v>
      </c>
      <c r="F112" s="17" t="s">
        <v>174</v>
      </c>
      <c r="G112" s="17" t="s">
        <v>157</v>
      </c>
      <c r="H112" s="130">
        <v>2.7777777777777779E-3</v>
      </c>
      <c r="I112" s="114">
        <f t="shared" si="5"/>
        <v>1.6666666666666666E-2</v>
      </c>
    </row>
    <row r="113" spans="1:9">
      <c r="A113" s="7">
        <v>2</v>
      </c>
      <c r="B113" s="51">
        <v>87</v>
      </c>
      <c r="C113" s="1" t="s">
        <v>96</v>
      </c>
      <c r="D113" s="2">
        <v>2008</v>
      </c>
      <c r="E113" s="2">
        <v>3</v>
      </c>
      <c r="F113" s="17" t="s">
        <v>174</v>
      </c>
      <c r="G113" s="17" t="s">
        <v>67</v>
      </c>
      <c r="H113" s="130">
        <v>2.7777777777777779E-3</v>
      </c>
      <c r="I113" s="114">
        <f t="shared" si="5"/>
        <v>1.6666666666666666E-2</v>
      </c>
    </row>
    <row r="114" spans="1:9">
      <c r="A114" s="7">
        <v>2</v>
      </c>
      <c r="B114" s="51">
        <v>88</v>
      </c>
      <c r="C114" s="1" t="s">
        <v>99</v>
      </c>
      <c r="D114" s="2">
        <v>2008</v>
      </c>
      <c r="E114" s="2">
        <v>3</v>
      </c>
      <c r="F114" s="17" t="s">
        <v>174</v>
      </c>
      <c r="G114" s="17" t="s">
        <v>67</v>
      </c>
      <c r="H114" s="130">
        <v>2.7777777777777779E-3</v>
      </c>
      <c r="I114" s="114">
        <f t="shared" si="5"/>
        <v>1.6666666666666666E-2</v>
      </c>
    </row>
    <row r="115" spans="1:9">
      <c r="A115" s="7">
        <v>2</v>
      </c>
      <c r="B115" s="51">
        <v>389</v>
      </c>
      <c r="C115" s="81" t="s">
        <v>11</v>
      </c>
      <c r="D115" s="2">
        <v>2008</v>
      </c>
      <c r="F115" s="17" t="s">
        <v>174</v>
      </c>
      <c r="G115" s="17" t="s">
        <v>12</v>
      </c>
      <c r="H115" s="130">
        <v>2.7777777777777779E-3</v>
      </c>
      <c r="I115" s="114">
        <f t="shared" si="5"/>
        <v>1.6666666666666666E-2</v>
      </c>
    </row>
    <row r="116" spans="1:9">
      <c r="A116" s="7">
        <v>2</v>
      </c>
      <c r="B116" s="51">
        <v>387</v>
      </c>
      <c r="C116" s="81" t="s">
        <v>426</v>
      </c>
      <c r="D116" s="2">
        <v>2007</v>
      </c>
      <c r="F116" s="17" t="s">
        <v>174</v>
      </c>
      <c r="G116" s="17" t="s">
        <v>79</v>
      </c>
      <c r="H116" s="130">
        <v>2.7777777777777801E-3</v>
      </c>
      <c r="I116" s="114">
        <f t="shared" si="5"/>
        <v>1.666666666666667E-2</v>
      </c>
    </row>
    <row r="117" spans="1:9">
      <c r="A117" s="7"/>
      <c r="B117" s="127" t="s">
        <v>305</v>
      </c>
      <c r="C117" s="128" t="s">
        <v>307</v>
      </c>
      <c r="D117" s="6"/>
      <c r="E117" s="20" t="s">
        <v>303</v>
      </c>
      <c r="F117" s="20"/>
      <c r="G117" s="20"/>
      <c r="H117" s="150">
        <v>0.47569444444444442</v>
      </c>
    </row>
    <row r="118" spans="1:9">
      <c r="A118" s="138" t="s">
        <v>375</v>
      </c>
      <c r="B118" s="39" t="s">
        <v>376</v>
      </c>
      <c r="C118" s="39" t="s">
        <v>1</v>
      </c>
      <c r="D118" s="39" t="s">
        <v>2</v>
      </c>
      <c r="E118" s="39" t="s">
        <v>3</v>
      </c>
      <c r="F118" s="39" t="s">
        <v>5</v>
      </c>
      <c r="G118" s="39" t="s">
        <v>4</v>
      </c>
      <c r="I118" s="114">
        <v>1.7361111111111112E-2</v>
      </c>
    </row>
    <row r="119" spans="1:9">
      <c r="A119" s="7">
        <v>1</v>
      </c>
      <c r="B119" s="39">
        <v>90</v>
      </c>
      <c r="C119" s="35" t="s">
        <v>247</v>
      </c>
      <c r="D119" s="111">
        <v>1997</v>
      </c>
      <c r="E119" s="35">
        <v>2</v>
      </c>
      <c r="F119" s="35" t="s">
        <v>174</v>
      </c>
      <c r="G119" s="35" t="s">
        <v>194</v>
      </c>
      <c r="H119" s="7"/>
      <c r="I119" s="114">
        <f>$I$8+$I$118+H119</f>
        <v>1.7361111111111112E-2</v>
      </c>
    </row>
    <row r="120" spans="1:9">
      <c r="A120" s="7">
        <v>1</v>
      </c>
      <c r="B120" s="39">
        <v>92</v>
      </c>
      <c r="C120" s="35" t="s">
        <v>256</v>
      </c>
      <c r="D120" s="111">
        <v>2000</v>
      </c>
      <c r="E120" s="35">
        <v>1</v>
      </c>
      <c r="F120" s="35" t="s">
        <v>174</v>
      </c>
      <c r="G120" s="35" t="s">
        <v>27</v>
      </c>
      <c r="H120" s="130">
        <v>6.9444444444444447E-4</v>
      </c>
      <c r="I120" s="114">
        <f>$I$8+$I$118+H120</f>
        <v>1.8055555555555557E-2</v>
      </c>
    </row>
    <row r="121" spans="1:9">
      <c r="A121" s="160">
        <v>1</v>
      </c>
      <c r="B121" s="39">
        <v>94</v>
      </c>
      <c r="C121" s="129" t="s">
        <v>56</v>
      </c>
      <c r="D121" s="6">
        <v>1996</v>
      </c>
      <c r="E121" s="35"/>
      <c r="F121" s="35" t="s">
        <v>174</v>
      </c>
      <c r="G121" s="35" t="s">
        <v>183</v>
      </c>
      <c r="H121" s="130">
        <v>2.615740740740741E-3</v>
      </c>
      <c r="I121" s="114">
        <f>$I$8+$I$118+H121</f>
        <v>1.9976851851851853E-2</v>
      </c>
    </row>
    <row r="122" spans="1:9">
      <c r="A122" s="39"/>
      <c r="B122" s="39"/>
      <c r="C122" s="129"/>
      <c r="D122" s="6"/>
      <c r="E122" s="35"/>
      <c r="F122" s="35"/>
      <c r="G122" s="35"/>
      <c r="H122" s="130"/>
      <c r="I122" s="114"/>
    </row>
    <row r="123" spans="1:9">
      <c r="A123" s="7">
        <v>2</v>
      </c>
      <c r="B123" s="39">
        <v>91</v>
      </c>
      <c r="C123" s="5" t="s">
        <v>13</v>
      </c>
      <c r="D123" s="6">
        <v>2004</v>
      </c>
      <c r="E123" s="35"/>
      <c r="F123" s="35" t="s">
        <v>174</v>
      </c>
      <c r="G123" s="35" t="s">
        <v>19</v>
      </c>
      <c r="H123" s="130">
        <v>1.9675925925925926E-4</v>
      </c>
      <c r="I123" s="114">
        <f>$I$8+$I$118+H123</f>
        <v>1.755787037037037E-2</v>
      </c>
    </row>
    <row r="124" spans="1:9">
      <c r="A124" s="7">
        <v>2</v>
      </c>
      <c r="B124" s="39">
        <v>93</v>
      </c>
      <c r="C124" s="35" t="s">
        <v>266</v>
      </c>
      <c r="D124" s="111">
        <v>1997</v>
      </c>
      <c r="E124" s="35" t="s">
        <v>224</v>
      </c>
      <c r="F124" s="35" t="s">
        <v>174</v>
      </c>
      <c r="G124" s="35" t="s">
        <v>27</v>
      </c>
      <c r="H124" s="130">
        <v>9.9537037037037042E-4</v>
      </c>
      <c r="I124" s="114">
        <f>$I$8+$I$118+H124</f>
        <v>1.8356481481481481E-2</v>
      </c>
    </row>
    <row r="125" spans="1:9">
      <c r="B125" s="156" t="s">
        <v>386</v>
      </c>
      <c r="C125" s="148" t="s">
        <v>387</v>
      </c>
      <c r="D125" s="2"/>
    </row>
    <row r="126" spans="1:9">
      <c r="A126" s="138" t="s">
        <v>375</v>
      </c>
      <c r="B126" s="39" t="s">
        <v>0</v>
      </c>
      <c r="C126" s="74" t="s">
        <v>1</v>
      </c>
      <c r="D126" s="39" t="s">
        <v>2</v>
      </c>
      <c r="E126" s="20" t="s">
        <v>3</v>
      </c>
      <c r="F126" s="20" t="s">
        <v>5</v>
      </c>
      <c r="G126" s="74" t="s">
        <v>4</v>
      </c>
    </row>
    <row r="127" spans="1:9">
      <c r="B127" s="51">
        <v>95</v>
      </c>
      <c r="C127" s="17" t="s">
        <v>261</v>
      </c>
      <c r="D127" s="53">
        <v>1992</v>
      </c>
      <c r="E127" s="17" t="s">
        <v>205</v>
      </c>
      <c r="F127" s="17" t="s">
        <v>174</v>
      </c>
      <c r="G127" s="17" t="s">
        <v>12</v>
      </c>
    </row>
    <row r="128" spans="1:9">
      <c r="B128" s="156" t="s">
        <v>388</v>
      </c>
      <c r="C128" s="148" t="s">
        <v>389</v>
      </c>
    </row>
    <row r="129" spans="1:9">
      <c r="B129" s="51">
        <v>96</v>
      </c>
      <c r="C129" s="9" t="s">
        <v>59</v>
      </c>
      <c r="D129" s="4">
        <v>1985</v>
      </c>
      <c r="F129" s="17" t="s">
        <v>174</v>
      </c>
      <c r="G129" s="17" t="s">
        <v>183</v>
      </c>
    </row>
    <row r="130" spans="1:9">
      <c r="B130" s="156" t="s">
        <v>390</v>
      </c>
      <c r="C130" s="148" t="s">
        <v>391</v>
      </c>
      <c r="D130" s="4"/>
    </row>
    <row r="131" spans="1:9">
      <c r="B131" s="51">
        <v>97</v>
      </c>
      <c r="C131" s="1" t="s">
        <v>16</v>
      </c>
      <c r="D131" s="2">
        <v>1983</v>
      </c>
      <c r="F131" s="17" t="s">
        <v>174</v>
      </c>
      <c r="G131" s="17" t="s">
        <v>19</v>
      </c>
    </row>
    <row r="132" spans="1:9">
      <c r="B132" s="51">
        <v>98</v>
      </c>
      <c r="C132" s="17" t="s">
        <v>240</v>
      </c>
      <c r="D132" s="53">
        <v>1983</v>
      </c>
      <c r="E132" s="17">
        <v>1</v>
      </c>
      <c r="F132" s="17" t="s">
        <v>174</v>
      </c>
      <c r="G132" s="17" t="s">
        <v>241</v>
      </c>
    </row>
    <row r="133" spans="1:9">
      <c r="B133" s="156" t="s">
        <v>392</v>
      </c>
      <c r="C133" s="148" t="s">
        <v>393</v>
      </c>
    </row>
    <row r="134" spans="1:9">
      <c r="B134" s="51">
        <v>99</v>
      </c>
      <c r="C134" s="35" t="s">
        <v>193</v>
      </c>
      <c r="D134" s="13">
        <v>1975</v>
      </c>
      <c r="F134" s="17" t="s">
        <v>174</v>
      </c>
      <c r="G134" s="17" t="s">
        <v>194</v>
      </c>
    </row>
    <row r="135" spans="1:9">
      <c r="B135" s="157" t="s">
        <v>394</v>
      </c>
      <c r="C135" s="149" t="s">
        <v>395</v>
      </c>
      <c r="D135" s="13"/>
    </row>
    <row r="136" spans="1:9">
      <c r="B136" s="51">
        <v>306</v>
      </c>
      <c r="C136" s="17" t="s">
        <v>219</v>
      </c>
      <c r="D136" s="53">
        <v>1968</v>
      </c>
      <c r="E136" s="17" t="s">
        <v>205</v>
      </c>
      <c r="F136" s="17" t="s">
        <v>179</v>
      </c>
      <c r="G136" s="17" t="s">
        <v>220</v>
      </c>
    </row>
    <row r="137" spans="1:9" ht="31.5">
      <c r="B137" s="51">
        <v>307</v>
      </c>
      <c r="C137" s="3" t="s">
        <v>21</v>
      </c>
      <c r="D137" s="4">
        <v>1964</v>
      </c>
      <c r="F137" s="17" t="s">
        <v>174</v>
      </c>
      <c r="G137" s="17" t="s">
        <v>22</v>
      </c>
    </row>
    <row r="138" spans="1:9">
      <c r="B138" s="51">
        <v>308</v>
      </c>
      <c r="C138" s="17" t="s">
        <v>260</v>
      </c>
      <c r="D138" s="53">
        <v>1962</v>
      </c>
      <c r="E138" s="17" t="s">
        <v>205</v>
      </c>
      <c r="F138" s="17" t="s">
        <v>174</v>
      </c>
      <c r="G138" s="17" t="s">
        <v>12</v>
      </c>
    </row>
    <row r="139" spans="1:9">
      <c r="B139" s="51">
        <v>309</v>
      </c>
      <c r="C139" s="35" t="s">
        <v>196</v>
      </c>
      <c r="D139" s="13">
        <v>1953</v>
      </c>
      <c r="F139" s="17" t="s">
        <v>174</v>
      </c>
      <c r="G139" s="17" t="s">
        <v>194</v>
      </c>
    </row>
    <row r="140" spans="1:9">
      <c r="A140" s="7" t="s">
        <v>375</v>
      </c>
      <c r="B140" s="127" t="s">
        <v>308</v>
      </c>
      <c r="C140" s="128" t="s">
        <v>309</v>
      </c>
      <c r="D140" s="6"/>
      <c r="E140" s="20" t="s">
        <v>303</v>
      </c>
      <c r="F140" s="20"/>
      <c r="G140" s="20"/>
      <c r="H140" s="150">
        <v>0.47916666666666669</v>
      </c>
      <c r="I140" s="130">
        <v>2.0833333333333332E-2</v>
      </c>
    </row>
    <row r="141" spans="1:9">
      <c r="A141" s="111">
        <v>1</v>
      </c>
      <c r="B141" s="39">
        <v>310</v>
      </c>
      <c r="C141" s="5" t="s">
        <v>90</v>
      </c>
      <c r="D141" s="6">
        <v>2006</v>
      </c>
      <c r="E141" s="6">
        <v>1</v>
      </c>
      <c r="F141" s="35" t="s">
        <v>174</v>
      </c>
      <c r="G141" s="35" t="s">
        <v>67</v>
      </c>
      <c r="H141" s="130">
        <v>3.7037037037037035E-4</v>
      </c>
      <c r="I141" s="114">
        <f>$I$8+$I$140+H141</f>
        <v>2.1203703703703704E-2</v>
      </c>
    </row>
    <row r="142" spans="1:9">
      <c r="A142" s="7">
        <v>1</v>
      </c>
      <c r="B142" s="39">
        <v>312</v>
      </c>
      <c r="C142" s="129" t="s">
        <v>30</v>
      </c>
      <c r="D142" s="6">
        <v>2006</v>
      </c>
      <c r="E142" s="35"/>
      <c r="F142" s="35" t="s">
        <v>174</v>
      </c>
      <c r="G142" s="35" t="s">
        <v>183</v>
      </c>
      <c r="H142" s="130">
        <v>7.6388888888888893E-4</v>
      </c>
      <c r="I142" s="114">
        <f>$I$8+$I$140+H142</f>
        <v>2.1597222222222223E-2</v>
      </c>
    </row>
    <row r="143" spans="1:9">
      <c r="A143" s="7">
        <v>1</v>
      </c>
      <c r="B143" s="39">
        <v>314</v>
      </c>
      <c r="C143" s="17" t="s">
        <v>250</v>
      </c>
      <c r="D143" s="53">
        <v>2005</v>
      </c>
      <c r="E143" s="17" t="s">
        <v>205</v>
      </c>
      <c r="F143" s="17" t="s">
        <v>287</v>
      </c>
      <c r="G143" s="17" t="s">
        <v>249</v>
      </c>
      <c r="H143" s="159">
        <v>2.0833333333333333E-3</v>
      </c>
      <c r="I143" s="114">
        <f>$I$8+$I$140+H143</f>
        <v>2.2916666666666665E-2</v>
      </c>
    </row>
    <row r="144" spans="1:9">
      <c r="A144" s="7"/>
      <c r="B144" s="39"/>
      <c r="H144" s="159"/>
      <c r="I144" s="114"/>
    </row>
    <row r="145" spans="1:9" ht="31.5">
      <c r="A145" s="111">
        <v>2</v>
      </c>
      <c r="B145" s="154">
        <v>311</v>
      </c>
      <c r="C145" s="129" t="s">
        <v>296</v>
      </c>
      <c r="D145" s="6">
        <v>2005</v>
      </c>
      <c r="E145" s="131"/>
      <c r="F145" s="131" t="s">
        <v>174</v>
      </c>
      <c r="G145" s="131" t="s">
        <v>67</v>
      </c>
      <c r="H145" s="130">
        <v>6.018518518518519E-4</v>
      </c>
      <c r="I145" s="114">
        <f>$I$8+$I$140+H145</f>
        <v>2.1435185185185186E-2</v>
      </c>
    </row>
    <row r="146" spans="1:9">
      <c r="A146" s="7">
        <v>2</v>
      </c>
      <c r="B146" s="154">
        <v>100</v>
      </c>
      <c r="C146" s="129" t="s">
        <v>29</v>
      </c>
      <c r="D146" s="6">
        <v>2006</v>
      </c>
      <c r="E146" s="35"/>
      <c r="F146" s="35" t="s">
        <v>174</v>
      </c>
      <c r="G146" s="35" t="s">
        <v>183</v>
      </c>
      <c r="H146" s="130">
        <v>9.1435185185185185E-4</v>
      </c>
      <c r="I146" s="114">
        <f>$I$8+$I$140+H146</f>
        <v>2.1747685185185182E-2</v>
      </c>
    </row>
    <row r="147" spans="1:9">
      <c r="A147" s="7"/>
      <c r="B147" s="127" t="s">
        <v>310</v>
      </c>
      <c r="C147" s="128" t="s">
        <v>304</v>
      </c>
      <c r="D147" s="6"/>
      <c r="E147" s="20" t="s">
        <v>303</v>
      </c>
      <c r="F147" s="20"/>
      <c r="G147" s="20"/>
      <c r="H147" s="150">
        <v>0.4826388888888889</v>
      </c>
      <c r="I147" s="130"/>
    </row>
    <row r="148" spans="1:9">
      <c r="A148" s="138" t="s">
        <v>375</v>
      </c>
      <c r="B148" s="39" t="s">
        <v>376</v>
      </c>
      <c r="C148" s="39" t="s">
        <v>1</v>
      </c>
      <c r="D148" s="39" t="s">
        <v>2</v>
      </c>
      <c r="E148" s="39" t="s">
        <v>3</v>
      </c>
      <c r="F148" s="39" t="s">
        <v>5</v>
      </c>
      <c r="G148" s="39" t="s">
        <v>4</v>
      </c>
      <c r="H148" s="130"/>
      <c r="I148" s="130">
        <v>2.4305555555555556E-2</v>
      </c>
    </row>
    <row r="149" spans="1:9">
      <c r="A149" s="111">
        <v>1</v>
      </c>
      <c r="B149" s="39">
        <v>315</v>
      </c>
      <c r="C149" s="129" t="s">
        <v>35</v>
      </c>
      <c r="D149" s="6">
        <v>2008</v>
      </c>
      <c r="E149" s="35"/>
      <c r="F149" s="35" t="s">
        <v>174</v>
      </c>
      <c r="G149" s="35" t="s">
        <v>183</v>
      </c>
      <c r="H149" s="7"/>
      <c r="I149" s="114">
        <f>$I$8+$I$148+H149</f>
        <v>2.4305555555555556E-2</v>
      </c>
    </row>
    <row r="150" spans="1:9">
      <c r="A150" s="7">
        <v>1</v>
      </c>
      <c r="B150" s="39">
        <v>317</v>
      </c>
      <c r="C150" s="5" t="s">
        <v>170</v>
      </c>
      <c r="D150" s="6">
        <v>2008</v>
      </c>
      <c r="E150" s="6" t="s">
        <v>175</v>
      </c>
      <c r="F150" s="35" t="s">
        <v>174</v>
      </c>
      <c r="G150" s="35" t="s">
        <v>67</v>
      </c>
      <c r="H150" s="130">
        <v>5.7870370370370378E-4</v>
      </c>
      <c r="I150" s="114">
        <f>$I$8+$I$148+H150</f>
        <v>2.4884259259259259E-2</v>
      </c>
    </row>
    <row r="151" spans="1:9">
      <c r="A151" s="7">
        <v>1</v>
      </c>
      <c r="B151" s="39">
        <v>319</v>
      </c>
      <c r="C151" s="5" t="s">
        <v>291</v>
      </c>
      <c r="D151" s="6">
        <v>2008</v>
      </c>
      <c r="E151" s="35"/>
      <c r="F151" s="35" t="s">
        <v>174</v>
      </c>
      <c r="G151" s="35" t="s">
        <v>12</v>
      </c>
      <c r="H151" s="130">
        <v>2.7777777777777779E-3</v>
      </c>
      <c r="I151" s="114">
        <f>$I$8+$I$148+H151</f>
        <v>2.7083333333333334E-2</v>
      </c>
    </row>
    <row r="152" spans="1:9">
      <c r="A152" s="111">
        <v>1</v>
      </c>
      <c r="B152" s="39">
        <v>321</v>
      </c>
      <c r="C152" s="5" t="s">
        <v>8</v>
      </c>
      <c r="D152" s="6">
        <v>2008</v>
      </c>
      <c r="E152" s="35"/>
      <c r="F152" s="35" t="s">
        <v>174</v>
      </c>
      <c r="G152" s="35" t="s">
        <v>12</v>
      </c>
      <c r="H152" s="130">
        <v>2.7777777777777779E-3</v>
      </c>
      <c r="I152" s="114">
        <f>$I$8+$I$148+H152</f>
        <v>2.7083333333333334E-2</v>
      </c>
    </row>
    <row r="153" spans="1:9">
      <c r="A153" s="111"/>
      <c r="B153" s="39"/>
      <c r="C153" s="5"/>
      <c r="D153" s="6"/>
      <c r="E153" s="35"/>
      <c r="F153" s="35"/>
      <c r="G153" s="35"/>
      <c r="H153" s="130"/>
      <c r="I153" s="114"/>
    </row>
    <row r="154" spans="1:9">
      <c r="A154" s="111">
        <v>2</v>
      </c>
      <c r="B154" s="39">
        <v>316</v>
      </c>
      <c r="C154" s="5" t="s">
        <v>137</v>
      </c>
      <c r="D154" s="6">
        <v>2007</v>
      </c>
      <c r="E154" s="35"/>
      <c r="F154" s="35" t="s">
        <v>174</v>
      </c>
      <c r="G154" s="35" t="s">
        <v>157</v>
      </c>
      <c r="H154" s="130">
        <v>9.2592592592592588E-5</v>
      </c>
      <c r="I154" s="114">
        <f>$I$8+$I$148+H154</f>
        <v>2.4398148148148148E-2</v>
      </c>
    </row>
    <row r="155" spans="1:9">
      <c r="A155" s="7">
        <v>2</v>
      </c>
      <c r="B155" s="39">
        <v>318</v>
      </c>
      <c r="C155" s="129" t="s">
        <v>39</v>
      </c>
      <c r="D155" s="6">
        <v>2008</v>
      </c>
      <c r="E155" s="35"/>
      <c r="F155" s="35" t="s">
        <v>174</v>
      </c>
      <c r="G155" s="35" t="s">
        <v>183</v>
      </c>
      <c r="H155" s="130">
        <v>2.7083333333333334E-3</v>
      </c>
      <c r="I155" s="114">
        <f>$I$8+$I$148+H155</f>
        <v>2.7013888888888889E-2</v>
      </c>
    </row>
    <row r="156" spans="1:9">
      <c r="A156" s="7">
        <v>2</v>
      </c>
      <c r="B156" s="39">
        <v>320</v>
      </c>
      <c r="C156" s="5" t="s">
        <v>6</v>
      </c>
      <c r="D156" s="6">
        <v>2008</v>
      </c>
      <c r="E156" s="35"/>
      <c r="F156" s="35" t="s">
        <v>174</v>
      </c>
      <c r="G156" s="35" t="s">
        <v>12</v>
      </c>
      <c r="H156" s="130">
        <v>2.7777777777777779E-3</v>
      </c>
      <c r="I156" s="114">
        <f>$I$8+$I$148+H156</f>
        <v>2.7083333333333334E-2</v>
      </c>
    </row>
    <row r="157" spans="1:9">
      <c r="A157" s="7"/>
      <c r="B157" s="127" t="s">
        <v>311</v>
      </c>
      <c r="C157" s="128" t="s">
        <v>306</v>
      </c>
      <c r="D157" s="133"/>
      <c r="E157" s="20" t="s">
        <v>312</v>
      </c>
      <c r="F157" s="20"/>
      <c r="G157" s="20"/>
      <c r="H157" s="150">
        <v>0.48958333333333331</v>
      </c>
      <c r="I157" s="114"/>
    </row>
    <row r="158" spans="1:9">
      <c r="A158" s="138" t="s">
        <v>375</v>
      </c>
      <c r="B158" s="39" t="s">
        <v>376</v>
      </c>
      <c r="C158" s="39" t="s">
        <v>1</v>
      </c>
      <c r="D158" s="39" t="s">
        <v>2</v>
      </c>
      <c r="E158" s="39" t="s">
        <v>3</v>
      </c>
      <c r="F158" s="39" t="s">
        <v>5</v>
      </c>
      <c r="G158" s="39" t="s">
        <v>4</v>
      </c>
      <c r="H158" s="138" t="s">
        <v>374</v>
      </c>
      <c r="I158" s="130">
        <v>3.125E-2</v>
      </c>
    </row>
    <row r="159" spans="1:9">
      <c r="A159" s="7">
        <v>1</v>
      </c>
      <c r="B159" s="39">
        <v>322</v>
      </c>
      <c r="C159" s="144" t="s">
        <v>23</v>
      </c>
      <c r="D159" s="111">
        <v>1985</v>
      </c>
      <c r="E159" s="35" t="s">
        <v>24</v>
      </c>
      <c r="F159" s="35" t="s">
        <v>174</v>
      </c>
      <c r="G159" s="35" t="s">
        <v>25</v>
      </c>
      <c r="H159" s="7"/>
      <c r="I159" s="114">
        <f>$I$8+$I$158+H159</f>
        <v>3.125E-2</v>
      </c>
    </row>
    <row r="160" spans="1:9">
      <c r="A160" s="7">
        <v>1</v>
      </c>
      <c r="B160" s="39">
        <v>324</v>
      </c>
      <c r="C160" s="5" t="s">
        <v>63</v>
      </c>
      <c r="D160" s="6">
        <v>2004</v>
      </c>
      <c r="E160" s="35"/>
      <c r="F160" s="35" t="s">
        <v>174</v>
      </c>
      <c r="G160" s="35" t="s">
        <v>67</v>
      </c>
      <c r="H160" s="130">
        <v>9.5486111111111108E-4</v>
      </c>
      <c r="I160" s="114">
        <f>$I$8+$I$158+H160</f>
        <v>3.2204861111111108E-2</v>
      </c>
    </row>
    <row r="161" spans="1:10">
      <c r="A161" s="7">
        <v>1</v>
      </c>
      <c r="B161" s="39">
        <v>327</v>
      </c>
      <c r="C161" s="35" t="s">
        <v>222</v>
      </c>
      <c r="D161" s="111">
        <v>1994</v>
      </c>
      <c r="E161" s="35">
        <v>1</v>
      </c>
      <c r="F161" s="35" t="s">
        <v>174</v>
      </c>
      <c r="G161" s="35" t="s">
        <v>221</v>
      </c>
      <c r="H161" s="130">
        <v>2.2453703703703702E-3</v>
      </c>
      <c r="I161" s="114">
        <f>$I$8+$I$158+H161</f>
        <v>3.349537037037037E-2</v>
      </c>
    </row>
    <row r="162" spans="1:10">
      <c r="A162" s="7"/>
      <c r="B162" s="39"/>
      <c r="C162" s="35"/>
      <c r="D162" s="111"/>
      <c r="E162" s="35"/>
      <c r="F162" s="35"/>
      <c r="G162" s="35"/>
      <c r="H162" s="130"/>
      <c r="I162" s="114"/>
    </row>
    <row r="163" spans="1:10">
      <c r="A163" s="7">
        <v>2</v>
      </c>
      <c r="B163" s="39">
        <v>323</v>
      </c>
      <c r="C163" s="35" t="s">
        <v>253</v>
      </c>
      <c r="D163" s="111">
        <v>2003</v>
      </c>
      <c r="E163" s="35" t="s">
        <v>254</v>
      </c>
      <c r="F163" s="35" t="s">
        <v>174</v>
      </c>
      <c r="G163" s="35" t="s">
        <v>255</v>
      </c>
      <c r="H163" s="130">
        <v>9.4907407407407408E-4</v>
      </c>
      <c r="I163" s="114">
        <f>$I$8+$I$158+H163</f>
        <v>3.2199074074074074E-2</v>
      </c>
    </row>
    <row r="164" spans="1:10">
      <c r="A164" s="7">
        <v>2</v>
      </c>
      <c r="B164" s="39">
        <v>328</v>
      </c>
      <c r="C164" s="5" t="s">
        <v>161</v>
      </c>
      <c r="D164" s="6">
        <v>2003</v>
      </c>
      <c r="E164" s="6" t="s">
        <v>175</v>
      </c>
      <c r="F164" s="35" t="s">
        <v>174</v>
      </c>
      <c r="G164" s="35" t="s">
        <v>67</v>
      </c>
      <c r="H164" s="130">
        <v>3.472222222222222E-3</v>
      </c>
      <c r="I164" s="114">
        <f>$I$8+$I$158+H164</f>
        <v>3.4722222222222224E-2</v>
      </c>
    </row>
    <row r="165" spans="1:10">
      <c r="A165" s="39">
        <v>2</v>
      </c>
      <c r="B165" s="39">
        <v>329</v>
      </c>
      <c r="C165" s="5" t="s">
        <v>65</v>
      </c>
      <c r="D165" s="6">
        <v>2003</v>
      </c>
      <c r="E165" s="35"/>
      <c r="F165" s="35" t="s">
        <v>174</v>
      </c>
      <c r="G165" s="35" t="s">
        <v>67</v>
      </c>
      <c r="H165" s="130">
        <v>3.472222222222222E-3</v>
      </c>
      <c r="I165" s="114">
        <f>$I$8+$I$158+H165</f>
        <v>3.4722222222222224E-2</v>
      </c>
    </row>
    <row r="166" spans="1:10">
      <c r="A166" s="7"/>
      <c r="B166" s="127" t="s">
        <v>313</v>
      </c>
      <c r="C166" s="128" t="s">
        <v>309</v>
      </c>
      <c r="D166" s="20" t="s">
        <v>312</v>
      </c>
      <c r="E166" s="20"/>
      <c r="F166" s="20"/>
      <c r="G166" s="35"/>
      <c r="H166" s="150">
        <v>0.49305555555555558</v>
      </c>
      <c r="I166" s="130"/>
    </row>
    <row r="167" spans="1:10">
      <c r="A167" s="138" t="s">
        <v>375</v>
      </c>
      <c r="B167" s="39" t="s">
        <v>376</v>
      </c>
      <c r="C167" s="39" t="s">
        <v>1</v>
      </c>
      <c r="D167" s="39" t="s">
        <v>2</v>
      </c>
      <c r="E167" s="39" t="s">
        <v>3</v>
      </c>
      <c r="F167" s="39" t="s">
        <v>5</v>
      </c>
      <c r="G167" s="39" t="s">
        <v>4</v>
      </c>
      <c r="H167" s="138" t="s">
        <v>374</v>
      </c>
      <c r="I167" s="130">
        <v>3.4722222222222224E-2</v>
      </c>
    </row>
    <row r="168" spans="1:10">
      <c r="A168" s="7">
        <v>1</v>
      </c>
      <c r="B168" s="39">
        <v>330</v>
      </c>
      <c r="C168" s="129" t="s">
        <v>28</v>
      </c>
      <c r="D168" s="6">
        <v>2005</v>
      </c>
      <c r="E168" s="35"/>
      <c r="F168" s="35" t="s">
        <v>174</v>
      </c>
      <c r="G168" s="35" t="s">
        <v>183</v>
      </c>
      <c r="H168" s="7"/>
      <c r="I168" s="114">
        <f>$I$8+$I$167+H168</f>
        <v>3.4722222222222224E-2</v>
      </c>
    </row>
    <row r="169" spans="1:10">
      <c r="A169" s="7">
        <v>1</v>
      </c>
      <c r="B169" s="39">
        <v>332</v>
      </c>
      <c r="C169" s="147" t="s">
        <v>163</v>
      </c>
      <c r="D169" s="6">
        <v>2005</v>
      </c>
      <c r="E169" s="6" t="s">
        <v>175</v>
      </c>
      <c r="F169" s="35" t="s">
        <v>174</v>
      </c>
      <c r="G169" s="35" t="s">
        <v>67</v>
      </c>
      <c r="H169" s="130">
        <v>9.1435185185185185E-4</v>
      </c>
      <c r="I169" s="114">
        <f>$I$8+$I$167+H169</f>
        <v>3.5636574074074077E-2</v>
      </c>
    </row>
    <row r="170" spans="1:10">
      <c r="A170" s="39">
        <v>1</v>
      </c>
      <c r="B170" s="39">
        <v>334</v>
      </c>
      <c r="C170" s="131" t="s">
        <v>185</v>
      </c>
      <c r="D170" s="133">
        <v>2005</v>
      </c>
      <c r="E170" s="35"/>
      <c r="F170" s="35" t="s">
        <v>174</v>
      </c>
      <c r="G170" s="35" t="s">
        <v>190</v>
      </c>
      <c r="H170" s="130">
        <v>3.472222222222222E-3</v>
      </c>
      <c r="I170" s="114">
        <f>$I$8+$I$167+H170</f>
        <v>3.8194444444444448E-2</v>
      </c>
    </row>
    <row r="171" spans="1:10">
      <c r="A171" s="7">
        <v>1</v>
      </c>
      <c r="B171" s="39">
        <v>335</v>
      </c>
      <c r="C171" s="5" t="s">
        <v>119</v>
      </c>
      <c r="D171" s="6">
        <v>2006</v>
      </c>
      <c r="E171" s="35"/>
      <c r="F171" s="35" t="s">
        <v>174</v>
      </c>
      <c r="G171" s="35" t="s">
        <v>157</v>
      </c>
      <c r="H171" s="130">
        <v>3.472222222222222E-3</v>
      </c>
      <c r="I171" s="114">
        <f>$I$8+$I$167+H171</f>
        <v>3.8194444444444448E-2</v>
      </c>
    </row>
    <row r="172" spans="1:10">
      <c r="A172" s="7"/>
      <c r="B172" s="39"/>
      <c r="C172" s="5"/>
      <c r="D172" s="6"/>
      <c r="E172" s="35"/>
      <c r="F172" s="35"/>
      <c r="G172" s="35"/>
      <c r="H172" s="130"/>
      <c r="I172" s="114"/>
    </row>
    <row r="173" spans="1:10">
      <c r="A173" s="7">
        <v>2</v>
      </c>
      <c r="B173" s="39">
        <v>331</v>
      </c>
      <c r="C173" s="5" t="s">
        <v>61</v>
      </c>
      <c r="D173" s="6">
        <v>2005</v>
      </c>
      <c r="E173" s="35"/>
      <c r="F173" s="35" t="s">
        <v>174</v>
      </c>
      <c r="G173" s="35" t="s">
        <v>62</v>
      </c>
      <c r="H173" s="130">
        <v>2.5462962962962961E-4</v>
      </c>
      <c r="I173" s="114">
        <f>$I$8+$I$167+H173</f>
        <v>3.4976851851851856E-2</v>
      </c>
    </row>
    <row r="174" spans="1:10">
      <c r="A174" s="7">
        <v>2</v>
      </c>
      <c r="B174" s="39">
        <v>333</v>
      </c>
      <c r="C174" s="5" t="s">
        <v>70</v>
      </c>
      <c r="D174" s="6">
        <v>2005</v>
      </c>
      <c r="E174" s="35"/>
      <c r="F174" s="35" t="s">
        <v>174</v>
      </c>
      <c r="G174" s="35" t="s">
        <v>79</v>
      </c>
      <c r="H174" s="130">
        <v>9.8379629629629642E-4</v>
      </c>
      <c r="I174" s="114">
        <f>$I$8+$I$167+H174</f>
        <v>3.5706018518518519E-2</v>
      </c>
      <c r="J174" s="7"/>
    </row>
    <row r="175" spans="1:10">
      <c r="A175" s="39"/>
      <c r="B175" s="156" t="s">
        <v>405</v>
      </c>
      <c r="C175" s="148" t="s">
        <v>427</v>
      </c>
      <c r="D175" s="6"/>
      <c r="E175" s="35"/>
      <c r="F175" s="35"/>
      <c r="G175" s="35"/>
      <c r="H175" s="150">
        <v>0.49652777777777773</v>
      </c>
      <c r="I175" s="130"/>
    </row>
    <row r="176" spans="1:10">
      <c r="A176" s="138" t="s">
        <v>375</v>
      </c>
      <c r="B176" s="39" t="s">
        <v>376</v>
      </c>
      <c r="C176" s="39" t="s">
        <v>1</v>
      </c>
      <c r="D176" s="39" t="s">
        <v>2</v>
      </c>
      <c r="E176" s="39" t="s">
        <v>3</v>
      </c>
      <c r="F176" s="39" t="s">
        <v>5</v>
      </c>
      <c r="G176" s="39" t="s">
        <v>4</v>
      </c>
      <c r="H176" s="138" t="s">
        <v>374</v>
      </c>
      <c r="I176" s="130"/>
    </row>
    <row r="177" spans="1:9">
      <c r="A177" s="39"/>
      <c r="B177" s="39">
        <v>336</v>
      </c>
      <c r="C177" s="129" t="s">
        <v>200</v>
      </c>
      <c r="D177" s="6">
        <v>1992</v>
      </c>
      <c r="E177" s="35" t="s">
        <v>201</v>
      </c>
      <c r="F177" s="35" t="s">
        <v>174</v>
      </c>
      <c r="G177" s="35" t="s">
        <v>191</v>
      </c>
      <c r="H177" s="130"/>
      <c r="I177" s="130"/>
    </row>
    <row r="178" spans="1:9">
      <c r="A178" s="39"/>
      <c r="B178" s="39">
        <v>337</v>
      </c>
      <c r="C178" s="129" t="s">
        <v>197</v>
      </c>
      <c r="D178" s="6">
        <v>1991</v>
      </c>
      <c r="E178" s="35">
        <v>1</v>
      </c>
      <c r="F178" s="35" t="s">
        <v>174</v>
      </c>
      <c r="G178" s="35" t="s">
        <v>198</v>
      </c>
      <c r="H178" s="130"/>
      <c r="I178" s="130"/>
    </row>
    <row r="179" spans="1:9">
      <c r="A179" s="39"/>
      <c r="B179" s="39">
        <v>338</v>
      </c>
      <c r="C179" s="129" t="s">
        <v>117</v>
      </c>
      <c r="D179" s="6">
        <v>1991</v>
      </c>
      <c r="E179" s="35"/>
      <c r="F179" s="35" t="s">
        <v>174</v>
      </c>
      <c r="G179" s="35" t="s">
        <v>27</v>
      </c>
      <c r="H179" s="130"/>
      <c r="I179" s="130"/>
    </row>
    <row r="180" spans="1:9">
      <c r="A180" s="39"/>
      <c r="B180" s="39">
        <v>339</v>
      </c>
      <c r="C180" s="129" t="s">
        <v>257</v>
      </c>
      <c r="D180" s="6">
        <v>1990</v>
      </c>
      <c r="E180" s="35" t="s">
        <v>205</v>
      </c>
      <c r="F180" s="35" t="s">
        <v>174</v>
      </c>
      <c r="G180" s="35" t="s">
        <v>27</v>
      </c>
      <c r="H180" s="130"/>
      <c r="I180" s="130"/>
    </row>
    <row r="181" spans="1:9">
      <c r="A181" s="39"/>
      <c r="B181" s="39">
        <v>340</v>
      </c>
      <c r="C181" s="129" t="s">
        <v>216</v>
      </c>
      <c r="D181" s="6">
        <v>1989</v>
      </c>
      <c r="E181" s="35">
        <v>1</v>
      </c>
      <c r="F181" s="35" t="s">
        <v>174</v>
      </c>
      <c r="G181" s="35" t="s">
        <v>215</v>
      </c>
      <c r="H181" s="130"/>
      <c r="I181" s="130"/>
    </row>
    <row r="182" spans="1:9">
      <c r="A182" s="39"/>
      <c r="B182" s="39">
        <v>341</v>
      </c>
      <c r="C182" s="129" t="s">
        <v>223</v>
      </c>
      <c r="D182" s="6">
        <v>1989</v>
      </c>
      <c r="E182" s="35" t="s">
        <v>224</v>
      </c>
      <c r="F182" s="35" t="s">
        <v>174</v>
      </c>
      <c r="G182" s="35" t="s">
        <v>215</v>
      </c>
      <c r="H182" s="130"/>
      <c r="I182" s="130"/>
    </row>
    <row r="183" spans="1:9">
      <c r="A183" s="39"/>
      <c r="B183" s="156" t="s">
        <v>406</v>
      </c>
      <c r="C183" s="148" t="s">
        <v>389</v>
      </c>
      <c r="D183" s="6"/>
      <c r="E183" s="35"/>
      <c r="F183" s="35"/>
      <c r="G183" s="35"/>
      <c r="H183" s="153">
        <v>0.5</v>
      </c>
      <c r="I183" s="130"/>
    </row>
    <row r="184" spans="1:9">
      <c r="A184" s="138" t="s">
        <v>375</v>
      </c>
      <c r="B184" s="39" t="s">
        <v>376</v>
      </c>
      <c r="C184" s="39" t="s">
        <v>1</v>
      </c>
      <c r="D184" s="39" t="s">
        <v>2</v>
      </c>
      <c r="E184" s="39" t="s">
        <v>3</v>
      </c>
      <c r="F184" s="39" t="s">
        <v>5</v>
      </c>
      <c r="G184" s="39" t="s">
        <v>4</v>
      </c>
      <c r="H184" s="138"/>
      <c r="I184" s="130"/>
    </row>
    <row r="185" spans="1:9">
      <c r="A185" s="39"/>
      <c r="B185" s="39">
        <v>342</v>
      </c>
      <c r="C185" s="129" t="s">
        <v>181</v>
      </c>
      <c r="D185" s="6">
        <v>1988</v>
      </c>
      <c r="E185" s="35" t="s">
        <v>212</v>
      </c>
      <c r="F185" s="35" t="s">
        <v>174</v>
      </c>
      <c r="G185" s="35" t="s">
        <v>259</v>
      </c>
      <c r="H185" s="130"/>
      <c r="I185" s="130"/>
    </row>
    <row r="186" spans="1:9">
      <c r="A186" s="39"/>
      <c r="B186" s="39">
        <v>395</v>
      </c>
      <c r="C186" s="129" t="s">
        <v>214</v>
      </c>
      <c r="D186" s="6">
        <v>1987</v>
      </c>
      <c r="E186" s="35">
        <v>1</v>
      </c>
      <c r="F186" s="35" t="s">
        <v>174</v>
      </c>
      <c r="G186" s="35" t="s">
        <v>215</v>
      </c>
      <c r="H186" s="130"/>
      <c r="I186" s="130"/>
    </row>
    <row r="187" spans="1:9">
      <c r="A187" s="39"/>
      <c r="B187" s="39">
        <v>344</v>
      </c>
      <c r="C187" s="129" t="s">
        <v>116</v>
      </c>
      <c r="D187" s="6">
        <v>1987</v>
      </c>
      <c r="E187" s="35" t="s">
        <v>245</v>
      </c>
      <c r="F187" s="35" t="s">
        <v>174</v>
      </c>
      <c r="G187" s="35" t="s">
        <v>27</v>
      </c>
      <c r="H187" s="130"/>
      <c r="I187" s="130"/>
    </row>
    <row r="188" spans="1:9">
      <c r="A188" s="39"/>
      <c r="B188" s="39">
        <v>345</v>
      </c>
      <c r="C188" s="129" t="s">
        <v>211</v>
      </c>
      <c r="D188" s="6">
        <v>1986</v>
      </c>
      <c r="E188" s="35" t="s">
        <v>212</v>
      </c>
      <c r="F188" s="35" t="s">
        <v>174</v>
      </c>
      <c r="G188" s="35" t="s">
        <v>191</v>
      </c>
      <c r="H188" s="130"/>
      <c r="I188" s="130"/>
    </row>
    <row r="189" spans="1:9">
      <c r="A189" s="39"/>
      <c r="B189" s="39">
        <v>346</v>
      </c>
      <c r="C189" s="129" t="s">
        <v>238</v>
      </c>
      <c r="D189" s="6">
        <v>1986</v>
      </c>
      <c r="E189" s="35">
        <v>3</v>
      </c>
      <c r="F189" s="35" t="s">
        <v>174</v>
      </c>
      <c r="G189" s="35" t="s">
        <v>239</v>
      </c>
      <c r="H189" s="130"/>
      <c r="I189" s="130"/>
    </row>
    <row r="190" spans="1:9">
      <c r="A190" s="39"/>
      <c r="B190" s="39">
        <v>347</v>
      </c>
      <c r="C190" s="140" t="s">
        <v>202</v>
      </c>
      <c r="D190" s="6">
        <v>1984</v>
      </c>
      <c r="E190" s="35">
        <v>1</v>
      </c>
      <c r="F190" s="35" t="s">
        <v>174</v>
      </c>
      <c r="G190" s="35" t="s">
        <v>203</v>
      </c>
      <c r="H190" s="130"/>
      <c r="I190" s="130"/>
    </row>
    <row r="191" spans="1:9">
      <c r="A191" s="39"/>
      <c r="B191" s="39">
        <v>348</v>
      </c>
      <c r="C191" s="129" t="s">
        <v>244</v>
      </c>
      <c r="D191" s="6">
        <v>1984</v>
      </c>
      <c r="E191" s="35" t="s">
        <v>245</v>
      </c>
      <c r="F191" s="35" t="s">
        <v>174</v>
      </c>
      <c r="G191" s="35" t="s">
        <v>191</v>
      </c>
      <c r="H191" s="130"/>
      <c r="I191" s="130"/>
    </row>
    <row r="192" spans="1:9">
      <c r="A192" s="39"/>
      <c r="B192" s="39">
        <v>349</v>
      </c>
      <c r="C192" s="129" t="s">
        <v>80</v>
      </c>
      <c r="D192" s="6">
        <v>1984</v>
      </c>
      <c r="E192" s="35">
        <v>1</v>
      </c>
      <c r="F192" s="35" t="s">
        <v>174</v>
      </c>
      <c r="G192" s="35" t="s">
        <v>27</v>
      </c>
      <c r="H192" s="130"/>
      <c r="I192" s="130"/>
    </row>
    <row r="193" spans="1:9">
      <c r="A193" s="39"/>
      <c r="B193" s="39">
        <v>350</v>
      </c>
      <c r="C193" s="129" t="s">
        <v>58</v>
      </c>
      <c r="D193" s="6">
        <v>1984</v>
      </c>
      <c r="E193" s="35"/>
      <c r="F193" s="35" t="s">
        <v>174</v>
      </c>
      <c r="G193" s="35" t="s">
        <v>183</v>
      </c>
      <c r="H193" s="130"/>
      <c r="I193" s="130"/>
    </row>
    <row r="194" spans="1:9">
      <c r="A194" s="39"/>
      <c r="B194" s="39">
        <v>351</v>
      </c>
      <c r="C194" s="129" t="s">
        <v>80</v>
      </c>
      <c r="D194" s="6">
        <v>1984</v>
      </c>
      <c r="E194" s="35"/>
      <c r="F194" s="35" t="s">
        <v>174</v>
      </c>
      <c r="G194" s="35" t="s">
        <v>27</v>
      </c>
      <c r="H194" s="130"/>
      <c r="I194" s="130"/>
    </row>
    <row r="195" spans="1:9">
      <c r="A195" s="39"/>
      <c r="B195" s="156" t="s">
        <v>407</v>
      </c>
      <c r="C195" s="148" t="s">
        <v>391</v>
      </c>
      <c r="D195" s="6"/>
      <c r="E195" s="35"/>
      <c r="F195" s="35"/>
      <c r="G195" s="35"/>
      <c r="H195" s="153">
        <v>0.50347222222222199</v>
      </c>
      <c r="I195" s="130"/>
    </row>
    <row r="196" spans="1:9">
      <c r="A196" s="138" t="s">
        <v>375</v>
      </c>
      <c r="B196" s="39" t="s">
        <v>376</v>
      </c>
      <c r="C196" s="39" t="s">
        <v>1</v>
      </c>
      <c r="D196" s="39" t="s">
        <v>2</v>
      </c>
      <c r="E196" s="39" t="s">
        <v>3</v>
      </c>
      <c r="F196" s="39" t="s">
        <v>5</v>
      </c>
      <c r="G196" s="39" t="s">
        <v>4</v>
      </c>
      <c r="H196" s="138"/>
      <c r="I196" s="130"/>
    </row>
    <row r="197" spans="1:9">
      <c r="A197" s="39"/>
      <c r="B197" s="39">
        <v>352</v>
      </c>
      <c r="C197" s="129" t="s">
        <v>230</v>
      </c>
      <c r="D197" s="6">
        <v>1983</v>
      </c>
      <c r="E197" s="35">
        <v>1</v>
      </c>
      <c r="F197" s="35" t="s">
        <v>174</v>
      </c>
      <c r="G197" s="35" t="s">
        <v>20</v>
      </c>
      <c r="H197" s="130"/>
      <c r="I197" s="130"/>
    </row>
    <row r="198" spans="1:9">
      <c r="A198" s="39"/>
      <c r="B198" s="39">
        <v>353</v>
      </c>
      <c r="C198" s="129" t="s">
        <v>251</v>
      </c>
      <c r="D198" s="6">
        <v>1983</v>
      </c>
      <c r="E198" s="35">
        <v>1</v>
      </c>
      <c r="F198" s="35" t="s">
        <v>174</v>
      </c>
      <c r="G198" s="35" t="s">
        <v>27</v>
      </c>
      <c r="H198" s="130"/>
      <c r="I198" s="130"/>
    </row>
    <row r="199" spans="1:9">
      <c r="A199" s="39"/>
      <c r="B199" s="39">
        <v>354</v>
      </c>
      <c r="C199" s="129" t="s">
        <v>209</v>
      </c>
      <c r="D199" s="6">
        <v>1982</v>
      </c>
      <c r="E199" s="35">
        <v>1</v>
      </c>
      <c r="F199" s="35" t="s">
        <v>174</v>
      </c>
      <c r="G199" s="35" t="s">
        <v>191</v>
      </c>
      <c r="H199" s="130"/>
      <c r="I199" s="130"/>
    </row>
    <row r="200" spans="1:9">
      <c r="A200" s="39"/>
      <c r="B200" s="39">
        <v>355</v>
      </c>
      <c r="C200" s="129" t="s">
        <v>231</v>
      </c>
      <c r="D200" s="6">
        <v>1982</v>
      </c>
      <c r="E200" s="35">
        <v>1</v>
      </c>
      <c r="F200" s="35" t="s">
        <v>174</v>
      </c>
      <c r="G200" s="35" t="s">
        <v>232</v>
      </c>
      <c r="H200" s="130"/>
      <c r="I200" s="130"/>
    </row>
    <row r="201" spans="1:9">
      <c r="A201" s="39"/>
      <c r="B201" s="39">
        <v>356</v>
      </c>
      <c r="C201" s="129" t="s">
        <v>248</v>
      </c>
      <c r="D201" s="6">
        <v>1981</v>
      </c>
      <c r="E201" s="35" t="s">
        <v>205</v>
      </c>
      <c r="F201" s="35" t="s">
        <v>287</v>
      </c>
      <c r="G201" s="35" t="s">
        <v>249</v>
      </c>
      <c r="H201" s="130"/>
      <c r="I201" s="130"/>
    </row>
    <row r="202" spans="1:9">
      <c r="A202" s="39"/>
      <c r="B202" s="39">
        <v>357</v>
      </c>
      <c r="C202" s="129" t="s">
        <v>252</v>
      </c>
      <c r="D202" s="6">
        <v>1981</v>
      </c>
      <c r="E202" s="35" t="s">
        <v>224</v>
      </c>
      <c r="F202" s="35" t="s">
        <v>174</v>
      </c>
      <c r="G202" s="35" t="s">
        <v>215</v>
      </c>
      <c r="H202" s="130"/>
      <c r="I202" s="130"/>
    </row>
    <row r="203" spans="1:9">
      <c r="A203" s="39"/>
      <c r="B203" s="39">
        <v>358</v>
      </c>
      <c r="C203" s="129" t="s">
        <v>210</v>
      </c>
      <c r="D203" s="6">
        <v>1980</v>
      </c>
      <c r="E203" s="35">
        <v>1</v>
      </c>
      <c r="F203" s="35" t="s">
        <v>174</v>
      </c>
      <c r="G203" s="35" t="s">
        <v>27</v>
      </c>
      <c r="H203" s="130"/>
      <c r="I203" s="130"/>
    </row>
    <row r="204" spans="1:9">
      <c r="A204" s="39"/>
      <c r="B204" s="156" t="s">
        <v>408</v>
      </c>
      <c r="C204" s="148" t="s">
        <v>409</v>
      </c>
      <c r="D204" s="6"/>
      <c r="E204" s="35"/>
      <c r="F204" s="35"/>
      <c r="G204" s="35"/>
      <c r="H204" s="153">
        <v>0.50694444444444398</v>
      </c>
      <c r="I204" s="130"/>
    </row>
    <row r="205" spans="1:9">
      <c r="A205" s="138" t="s">
        <v>375</v>
      </c>
      <c r="B205" s="39" t="s">
        <v>376</v>
      </c>
      <c r="C205" s="39" t="s">
        <v>1</v>
      </c>
      <c r="D205" s="39" t="s">
        <v>2</v>
      </c>
      <c r="E205" s="39" t="s">
        <v>3</v>
      </c>
      <c r="F205" s="39" t="s">
        <v>5</v>
      </c>
      <c r="G205" s="39" t="s">
        <v>4</v>
      </c>
      <c r="H205" s="138"/>
      <c r="I205" s="130"/>
    </row>
    <row r="206" spans="1:9">
      <c r="A206" s="39"/>
      <c r="B206" s="39">
        <v>359</v>
      </c>
      <c r="C206" s="129" t="s">
        <v>199</v>
      </c>
      <c r="D206" s="6">
        <v>1978</v>
      </c>
      <c r="E206" s="35">
        <v>1</v>
      </c>
      <c r="F206" s="35" t="s">
        <v>174</v>
      </c>
      <c r="G206" s="35" t="s">
        <v>27</v>
      </c>
      <c r="H206" s="130"/>
      <c r="I206" s="130"/>
    </row>
    <row r="207" spans="1:9">
      <c r="A207" s="39"/>
      <c r="B207" s="39">
        <v>360</v>
      </c>
      <c r="C207" s="129" t="s">
        <v>204</v>
      </c>
      <c r="D207" s="6">
        <v>1978</v>
      </c>
      <c r="E207" s="35" t="s">
        <v>205</v>
      </c>
      <c r="F207" s="35" t="s">
        <v>179</v>
      </c>
      <c r="G207" s="35" t="s">
        <v>206</v>
      </c>
      <c r="H207" s="130"/>
      <c r="I207" s="130"/>
    </row>
    <row r="208" spans="1:9">
      <c r="A208" s="39"/>
      <c r="B208" s="39">
        <v>361</v>
      </c>
      <c r="C208" s="140" t="s">
        <v>195</v>
      </c>
      <c r="D208" s="6">
        <v>1978</v>
      </c>
      <c r="E208" s="35"/>
      <c r="F208" s="35" t="s">
        <v>174</v>
      </c>
      <c r="G208" s="35" t="s">
        <v>191</v>
      </c>
      <c r="H208" s="130"/>
      <c r="I208" s="130"/>
    </row>
    <row r="209" spans="1:9">
      <c r="A209" s="39"/>
      <c r="B209" s="39">
        <v>362</v>
      </c>
      <c r="C209" s="129" t="s">
        <v>184</v>
      </c>
      <c r="D209" s="6">
        <v>1977</v>
      </c>
      <c r="E209" s="35"/>
      <c r="F209" s="35" t="s">
        <v>174</v>
      </c>
      <c r="G209" s="35" t="s">
        <v>190</v>
      </c>
      <c r="H209" s="130"/>
      <c r="I209" s="130"/>
    </row>
    <row r="210" spans="1:9">
      <c r="A210" s="39"/>
      <c r="B210" s="39">
        <v>363</v>
      </c>
      <c r="C210" s="129" t="s">
        <v>207</v>
      </c>
      <c r="D210" s="6">
        <v>1976</v>
      </c>
      <c r="E210" s="35" t="s">
        <v>205</v>
      </c>
      <c r="F210" s="35" t="s">
        <v>179</v>
      </c>
      <c r="G210" s="35" t="s">
        <v>206</v>
      </c>
      <c r="H210" s="130"/>
      <c r="I210" s="130"/>
    </row>
    <row r="211" spans="1:9">
      <c r="A211" s="39"/>
      <c r="B211" s="158" t="s">
        <v>411</v>
      </c>
      <c r="C211" s="148" t="s">
        <v>410</v>
      </c>
      <c r="D211" s="6"/>
      <c r="E211" s="35"/>
      <c r="F211" s="35"/>
      <c r="G211" s="35"/>
      <c r="H211" s="153">
        <v>0.50694444444444398</v>
      </c>
      <c r="I211" s="130"/>
    </row>
    <row r="212" spans="1:9">
      <c r="A212" s="138" t="s">
        <v>375</v>
      </c>
      <c r="B212" s="39" t="s">
        <v>376</v>
      </c>
      <c r="C212" s="39" t="s">
        <v>1</v>
      </c>
      <c r="D212" s="39" t="s">
        <v>2</v>
      </c>
      <c r="E212" s="39" t="s">
        <v>3</v>
      </c>
      <c r="F212" s="39" t="s">
        <v>5</v>
      </c>
      <c r="G212" s="39" t="s">
        <v>4</v>
      </c>
      <c r="H212" s="138"/>
      <c r="I212" s="130"/>
    </row>
    <row r="213" spans="1:9">
      <c r="A213" s="39"/>
      <c r="B213" s="39">
        <v>364</v>
      </c>
      <c r="C213" s="129" t="s">
        <v>282</v>
      </c>
      <c r="D213" s="6">
        <v>1973</v>
      </c>
      <c r="E213" s="35"/>
      <c r="F213" s="35" t="s">
        <v>281</v>
      </c>
      <c r="G213" s="35" t="s">
        <v>283</v>
      </c>
      <c r="H213" s="130"/>
      <c r="I213" s="130"/>
    </row>
    <row r="214" spans="1:9">
      <c r="A214" s="39"/>
      <c r="B214" s="39">
        <v>365</v>
      </c>
      <c r="C214" s="129" t="s">
        <v>258</v>
      </c>
      <c r="D214" s="6">
        <v>1971</v>
      </c>
      <c r="E214" s="35" t="s">
        <v>212</v>
      </c>
      <c r="F214" s="35" t="s">
        <v>179</v>
      </c>
      <c r="G214" s="35" t="s">
        <v>225</v>
      </c>
      <c r="H214" s="130"/>
      <c r="I214" s="130"/>
    </row>
    <row r="215" spans="1:9" ht="31.5">
      <c r="A215" s="39"/>
      <c r="B215" s="156" t="s">
        <v>413</v>
      </c>
      <c r="C215" s="148" t="s">
        <v>412</v>
      </c>
      <c r="D215" s="6"/>
      <c r="E215" s="35"/>
      <c r="F215" s="35"/>
      <c r="G215" s="35"/>
      <c r="H215" s="130"/>
      <c r="I215" s="130"/>
    </row>
    <row r="216" spans="1:9">
      <c r="A216" s="138" t="s">
        <v>375</v>
      </c>
      <c r="B216" s="39" t="s">
        <v>376</v>
      </c>
      <c r="C216" s="39" t="s">
        <v>1</v>
      </c>
      <c r="D216" s="39" t="s">
        <v>2</v>
      </c>
      <c r="E216" s="39" t="s">
        <v>3</v>
      </c>
      <c r="F216" s="39" t="s">
        <v>5</v>
      </c>
      <c r="G216" s="39" t="s">
        <v>4</v>
      </c>
      <c r="H216" s="150">
        <v>0.51041666666666663</v>
      </c>
      <c r="I216" s="130"/>
    </row>
    <row r="217" spans="1:9">
      <c r="A217" s="39"/>
      <c r="B217" s="39">
        <v>366</v>
      </c>
      <c r="C217" s="129" t="s">
        <v>236</v>
      </c>
      <c r="D217" s="6">
        <v>1968</v>
      </c>
      <c r="E217" s="35">
        <v>1</v>
      </c>
      <c r="F217" s="35" t="s">
        <v>174</v>
      </c>
      <c r="G217" s="35" t="s">
        <v>237</v>
      </c>
      <c r="H217" s="130"/>
      <c r="I217" s="130"/>
    </row>
    <row r="218" spans="1:9">
      <c r="A218" s="39"/>
      <c r="B218" s="39">
        <v>367</v>
      </c>
      <c r="C218" s="129" t="s">
        <v>213</v>
      </c>
      <c r="D218" s="6">
        <v>1967</v>
      </c>
      <c r="E218" s="35">
        <v>1</v>
      </c>
      <c r="F218" s="35" t="s">
        <v>174</v>
      </c>
      <c r="G218" s="35" t="s">
        <v>191</v>
      </c>
      <c r="H218" s="130"/>
      <c r="I218" s="130"/>
    </row>
    <row r="219" spans="1:9">
      <c r="A219" s="39"/>
      <c r="B219" s="39">
        <v>368</v>
      </c>
      <c r="C219" s="129" t="s">
        <v>263</v>
      </c>
      <c r="D219" s="6">
        <v>1965</v>
      </c>
      <c r="E219" s="35">
        <v>1</v>
      </c>
      <c r="F219" s="35" t="s">
        <v>174</v>
      </c>
      <c r="G219" s="35" t="s">
        <v>27</v>
      </c>
      <c r="H219" s="130"/>
      <c r="I219" s="130"/>
    </row>
    <row r="220" spans="1:9">
      <c r="A220" s="39"/>
      <c r="B220" s="39">
        <v>369</v>
      </c>
      <c r="C220" s="129" t="s">
        <v>272</v>
      </c>
      <c r="D220" s="6">
        <v>1965</v>
      </c>
      <c r="E220" s="35" t="s">
        <v>273</v>
      </c>
      <c r="F220" s="35" t="s">
        <v>174</v>
      </c>
      <c r="G220" s="35" t="s">
        <v>274</v>
      </c>
      <c r="H220" s="130"/>
      <c r="I220" s="130"/>
    </row>
    <row r="221" spans="1:9">
      <c r="A221" s="39"/>
      <c r="B221" s="39">
        <v>370</v>
      </c>
      <c r="C221" s="129" t="s">
        <v>275</v>
      </c>
      <c r="D221" s="6">
        <v>1964</v>
      </c>
      <c r="E221" s="35" t="s">
        <v>229</v>
      </c>
      <c r="F221" s="35" t="s">
        <v>174</v>
      </c>
      <c r="G221" s="35" t="s">
        <v>27</v>
      </c>
      <c r="H221" s="130"/>
      <c r="I221" s="130"/>
    </row>
    <row r="222" spans="1:9">
      <c r="A222" s="39"/>
      <c r="B222" s="158" t="s">
        <v>415</v>
      </c>
      <c r="C222" s="149" t="s">
        <v>414</v>
      </c>
      <c r="D222" s="6"/>
      <c r="E222" s="35"/>
      <c r="F222" s="35"/>
      <c r="G222" s="35"/>
      <c r="H222" s="150">
        <v>0.51388888888888895</v>
      </c>
      <c r="I222" s="130"/>
    </row>
    <row r="223" spans="1:9">
      <c r="A223" s="138" t="s">
        <v>375</v>
      </c>
      <c r="B223" s="39" t="s">
        <v>376</v>
      </c>
      <c r="C223" s="39" t="s">
        <v>1</v>
      </c>
      <c r="D223" s="39" t="s">
        <v>2</v>
      </c>
      <c r="E223" s="39" t="s">
        <v>3</v>
      </c>
      <c r="F223" s="39" t="s">
        <v>5</v>
      </c>
      <c r="G223" s="39" t="s">
        <v>4</v>
      </c>
      <c r="H223" s="138"/>
      <c r="I223" s="130"/>
    </row>
    <row r="224" spans="1:9">
      <c r="A224" s="39"/>
      <c r="B224" s="39">
        <v>371</v>
      </c>
      <c r="C224" s="129" t="s">
        <v>226</v>
      </c>
      <c r="D224" s="6">
        <v>1963</v>
      </c>
      <c r="E224" s="35">
        <v>1</v>
      </c>
      <c r="F224" s="35" t="s">
        <v>174</v>
      </c>
      <c r="G224" s="35" t="s">
        <v>227</v>
      </c>
      <c r="H224" s="130"/>
      <c r="I224" s="130"/>
    </row>
    <row r="225" spans="1:9">
      <c r="A225" s="39"/>
      <c r="B225" s="39">
        <v>372</v>
      </c>
      <c r="C225" s="129" t="s">
        <v>234</v>
      </c>
      <c r="D225" s="6">
        <v>1963</v>
      </c>
      <c r="E225" s="35">
        <v>1</v>
      </c>
      <c r="F225" s="35" t="s">
        <v>179</v>
      </c>
      <c r="G225" s="35" t="s">
        <v>235</v>
      </c>
      <c r="H225" s="130"/>
      <c r="I225" s="130"/>
    </row>
    <row r="226" spans="1:9">
      <c r="A226" s="39"/>
      <c r="B226" s="39">
        <v>373</v>
      </c>
      <c r="C226" s="129" t="s">
        <v>279</v>
      </c>
      <c r="D226" s="6">
        <v>1963</v>
      </c>
      <c r="E226" s="35"/>
      <c r="F226" s="35" t="s">
        <v>174</v>
      </c>
      <c r="G226" s="35" t="s">
        <v>27</v>
      </c>
      <c r="H226" s="130"/>
      <c r="I226" s="130"/>
    </row>
    <row r="227" spans="1:9">
      <c r="A227" s="39"/>
      <c r="B227" s="39">
        <v>374</v>
      </c>
      <c r="C227" s="129" t="s">
        <v>82</v>
      </c>
      <c r="D227" s="6">
        <v>1963</v>
      </c>
      <c r="E227" s="35"/>
      <c r="F227" s="35" t="s">
        <v>174</v>
      </c>
      <c r="G227" s="35" t="s">
        <v>88</v>
      </c>
      <c r="H227" s="130"/>
      <c r="I227" s="130"/>
    </row>
    <row r="228" spans="1:9">
      <c r="A228" s="39"/>
      <c r="B228" s="39">
        <v>375</v>
      </c>
      <c r="C228" s="129" t="s">
        <v>217</v>
      </c>
      <c r="D228" s="6">
        <v>1960</v>
      </c>
      <c r="E228" s="35" t="s">
        <v>205</v>
      </c>
      <c r="F228" s="35" t="s">
        <v>174</v>
      </c>
      <c r="G228" s="35" t="s">
        <v>27</v>
      </c>
      <c r="H228" s="130"/>
      <c r="I228" s="130"/>
    </row>
    <row r="229" spans="1:9">
      <c r="A229" s="39"/>
      <c r="B229" s="39">
        <v>376</v>
      </c>
      <c r="C229" s="129" t="s">
        <v>276</v>
      </c>
      <c r="D229" s="6">
        <v>1960</v>
      </c>
      <c r="E229" s="35" t="s">
        <v>264</v>
      </c>
      <c r="F229" s="35" t="s">
        <v>286</v>
      </c>
      <c r="G229" s="35" t="s">
        <v>27</v>
      </c>
      <c r="H229" s="130"/>
      <c r="I229" s="130"/>
    </row>
    <row r="230" spans="1:9">
      <c r="A230" s="39"/>
      <c r="B230" s="39">
        <v>377</v>
      </c>
      <c r="C230" s="129" t="s">
        <v>265</v>
      </c>
      <c r="D230" s="6">
        <v>1959</v>
      </c>
      <c r="E230" s="35">
        <v>1</v>
      </c>
      <c r="F230" s="35" t="s">
        <v>174</v>
      </c>
      <c r="G230" s="35" t="s">
        <v>27</v>
      </c>
      <c r="H230" s="130"/>
      <c r="I230" s="130"/>
    </row>
    <row r="231" spans="1:9" ht="31.5">
      <c r="A231" s="39"/>
      <c r="B231" s="156" t="s">
        <v>417</v>
      </c>
      <c r="C231" s="148" t="s">
        <v>416</v>
      </c>
      <c r="D231" s="6"/>
      <c r="E231" s="35"/>
      <c r="F231" s="35"/>
      <c r="G231" s="35"/>
      <c r="H231" s="150">
        <v>0.51736111111111105</v>
      </c>
      <c r="I231" s="130"/>
    </row>
    <row r="232" spans="1:9">
      <c r="A232" s="138" t="s">
        <v>375</v>
      </c>
      <c r="B232" s="39" t="s">
        <v>376</v>
      </c>
      <c r="C232" s="39" t="s">
        <v>1</v>
      </c>
      <c r="D232" s="39" t="s">
        <v>2</v>
      </c>
      <c r="E232" s="39" t="s">
        <v>3</v>
      </c>
      <c r="F232" s="39" t="s">
        <v>5</v>
      </c>
      <c r="G232" s="39" t="s">
        <v>4</v>
      </c>
      <c r="H232" s="138"/>
      <c r="I232" s="130"/>
    </row>
    <row r="233" spans="1:9">
      <c r="A233" s="39"/>
      <c r="B233" s="39">
        <v>378</v>
      </c>
      <c r="C233" s="129" t="s">
        <v>280</v>
      </c>
      <c r="D233" s="6">
        <v>1954</v>
      </c>
      <c r="E233" s="35"/>
      <c r="F233" s="35" t="s">
        <v>281</v>
      </c>
      <c r="G233" s="35" t="s">
        <v>27</v>
      </c>
      <c r="H233" s="130"/>
      <c r="I233" s="130"/>
    </row>
    <row r="234" spans="1:9" ht="31.5">
      <c r="A234" s="39"/>
      <c r="B234" s="156" t="s">
        <v>419</v>
      </c>
      <c r="C234" s="148" t="s">
        <v>418</v>
      </c>
      <c r="D234" s="6"/>
      <c r="E234" s="35"/>
      <c r="F234" s="35"/>
      <c r="G234" s="35"/>
      <c r="H234" s="130"/>
      <c r="I234" s="130"/>
    </row>
    <row r="235" spans="1:9">
      <c r="A235" s="138" t="s">
        <v>375</v>
      </c>
      <c r="B235" s="39" t="s">
        <v>376</v>
      </c>
      <c r="C235" s="39" t="s">
        <v>1</v>
      </c>
      <c r="D235" s="39" t="s">
        <v>2</v>
      </c>
      <c r="E235" s="39" t="s">
        <v>3</v>
      </c>
      <c r="F235" s="39" t="s">
        <v>5</v>
      </c>
      <c r="G235" s="39" t="s">
        <v>4</v>
      </c>
      <c r="H235" s="138"/>
      <c r="I235" s="130"/>
    </row>
    <row r="236" spans="1:9">
      <c r="A236" s="39"/>
      <c r="B236" s="39">
        <v>379</v>
      </c>
      <c r="C236" s="129" t="s">
        <v>242</v>
      </c>
      <c r="D236" s="6">
        <v>1953</v>
      </c>
      <c r="E236" s="35" t="s">
        <v>243</v>
      </c>
      <c r="F236" s="35" t="s">
        <v>174</v>
      </c>
      <c r="G236" s="35" t="s">
        <v>27</v>
      </c>
      <c r="H236" s="130"/>
      <c r="I236" s="130"/>
    </row>
    <row r="237" spans="1:9">
      <c r="A237" s="39"/>
      <c r="B237" s="39">
        <v>380</v>
      </c>
      <c r="C237" s="129" t="s">
        <v>192</v>
      </c>
      <c r="D237" s="6">
        <v>1952</v>
      </c>
      <c r="E237" s="35"/>
      <c r="F237" s="35" t="s">
        <v>174</v>
      </c>
      <c r="G237" s="35" t="s">
        <v>194</v>
      </c>
      <c r="H237" s="130"/>
      <c r="I237" s="130"/>
    </row>
    <row r="238" spans="1:9">
      <c r="A238" s="39"/>
      <c r="B238" s="39">
        <v>381</v>
      </c>
      <c r="C238" s="129" t="s">
        <v>284</v>
      </c>
      <c r="D238" s="6">
        <v>1950</v>
      </c>
      <c r="E238" s="35"/>
      <c r="F238" s="35" t="s">
        <v>281</v>
      </c>
      <c r="G238" s="35" t="s">
        <v>27</v>
      </c>
      <c r="H238" s="130"/>
      <c r="I238" s="130"/>
    </row>
    <row r="239" spans="1:9">
      <c r="A239" s="39"/>
      <c r="B239" s="39">
        <v>382</v>
      </c>
      <c r="C239" s="129" t="s">
        <v>278</v>
      </c>
      <c r="D239" s="6">
        <v>1949</v>
      </c>
      <c r="E239" s="35" t="s">
        <v>205</v>
      </c>
      <c r="F239" s="35" t="s">
        <v>174</v>
      </c>
      <c r="G239" s="35" t="s">
        <v>221</v>
      </c>
      <c r="H239" s="130"/>
      <c r="I239" s="130"/>
    </row>
    <row r="240" spans="1:9">
      <c r="A240" s="39"/>
      <c r="B240" s="39">
        <v>383</v>
      </c>
      <c r="C240" s="129" t="s">
        <v>26</v>
      </c>
      <c r="D240" s="6">
        <v>1948</v>
      </c>
      <c r="E240" s="35"/>
      <c r="F240" s="35" t="s">
        <v>174</v>
      </c>
      <c r="G240" s="35" t="s">
        <v>27</v>
      </c>
      <c r="H240" s="130"/>
      <c r="I240" s="130"/>
    </row>
    <row r="241" spans="1:9">
      <c r="A241" s="39"/>
      <c r="B241" s="39">
        <v>384</v>
      </c>
      <c r="C241" s="129" t="s">
        <v>385</v>
      </c>
      <c r="D241" s="6">
        <v>1950</v>
      </c>
      <c r="E241" s="35"/>
      <c r="F241" s="35" t="s">
        <v>174</v>
      </c>
      <c r="G241" s="35"/>
      <c r="H241" s="130"/>
      <c r="I241" s="130"/>
    </row>
    <row r="242" spans="1:9">
      <c r="A242" s="39"/>
      <c r="B242" s="39"/>
      <c r="C242" s="129"/>
      <c r="D242" s="6"/>
      <c r="E242" s="35"/>
      <c r="F242" s="35"/>
      <c r="G242" s="35"/>
      <c r="H242" s="130"/>
      <c r="I242" s="130"/>
    </row>
    <row r="243" spans="1:9">
      <c r="A243" s="39"/>
      <c r="B243" s="39"/>
      <c r="C243" s="129"/>
      <c r="D243" s="6"/>
      <c r="E243" s="35"/>
      <c r="F243" s="35"/>
      <c r="G243" s="35"/>
      <c r="H243" s="130"/>
      <c r="I243" s="130"/>
    </row>
    <row r="244" spans="1:9">
      <c r="A244" s="39"/>
      <c r="B244" s="39"/>
      <c r="C244" s="129"/>
      <c r="D244" s="6"/>
      <c r="E244" s="35"/>
      <c r="F244" s="35"/>
      <c r="G244" s="35"/>
      <c r="H244" s="130"/>
      <c r="I244" s="130"/>
    </row>
    <row r="245" spans="1:9">
      <c r="C245" s="1"/>
      <c r="D245" s="2"/>
    </row>
  </sheetData>
  <sortState ref="A165:H169">
    <sortCondition ref="A165:A169"/>
  </sortState>
  <mergeCells count="3">
    <mergeCell ref="B1:E1"/>
    <mergeCell ref="B2:G2"/>
    <mergeCell ref="B3:G3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 1 день</vt:lpstr>
      <vt:lpstr>Программа</vt:lpstr>
      <vt:lpstr>2 д</vt:lpstr>
      <vt:lpstr>Лист1</vt:lpstr>
      <vt:lpstr>справка</vt:lpstr>
      <vt:lpstr>старт2 д</vt:lpstr>
      <vt:lpstr>'2 д'!_GoBack</vt:lpstr>
      <vt:lpstr>'итог 1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Варенька Одинокая</dc:creator>
  <cp:lastModifiedBy>Варенька Одинокая</cp:lastModifiedBy>
  <cp:lastPrinted>2023-02-19T10:24:32Z</cp:lastPrinted>
  <dcterms:created xsi:type="dcterms:W3CDTF">2023-02-15T20:01:16Z</dcterms:created>
  <dcterms:modified xsi:type="dcterms:W3CDTF">2023-02-19T10:38:12Z</dcterms:modified>
</cp:coreProperties>
</file>