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итог" sheetId="1" r:id="rId1"/>
    <sheet name="Программа" sheetId="2" r:id="rId2"/>
    <sheet name="Лист1" sheetId="4" r:id="rId3"/>
  </sheets>
  <definedNames>
    <definedName name="_GoBack" localSheetId="0">итог!#REF!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9" i="1"/>
  <c r="H174"/>
  <c r="H164"/>
  <c r="H158"/>
  <c r="H148"/>
  <c r="H143"/>
  <c r="H133"/>
  <c r="H138"/>
  <c r="H153"/>
  <c r="H128"/>
  <c r="F158"/>
  <c r="G158" s="1"/>
  <c r="F157"/>
  <c r="G157" s="1"/>
  <c r="G156"/>
  <c r="H67"/>
  <c r="F67"/>
  <c r="G67" s="1"/>
  <c r="F66"/>
  <c r="G66" s="1"/>
  <c r="G65"/>
  <c r="F128"/>
  <c r="G128" s="1"/>
  <c r="F127"/>
  <c r="G127" s="1"/>
  <c r="G126"/>
  <c r="H105"/>
  <c r="F105"/>
  <c r="G105" s="1"/>
  <c r="F104"/>
  <c r="G104" s="1"/>
  <c r="G103"/>
  <c r="G109"/>
  <c r="F110"/>
  <c r="G110" s="1"/>
  <c r="F148" l="1"/>
  <c r="G148" s="1"/>
  <c r="F147"/>
  <c r="G147" s="1"/>
  <c r="G146"/>
  <c r="F143"/>
  <c r="G143" s="1"/>
  <c r="F142"/>
  <c r="G142" s="1"/>
  <c r="G141"/>
  <c r="H122"/>
  <c r="F122"/>
  <c r="G122" s="1"/>
  <c r="F121"/>
  <c r="G121" s="1"/>
  <c r="G120"/>
  <c r="H62"/>
  <c r="F62"/>
  <c r="G62" s="1"/>
  <c r="F61"/>
  <c r="G61" s="1"/>
  <c r="G60"/>
  <c r="F133" l="1"/>
  <c r="G133" s="1"/>
  <c r="F132"/>
  <c r="G132" s="1"/>
  <c r="G131"/>
  <c r="H51"/>
  <c r="F51"/>
  <c r="G51" s="1"/>
  <c r="F50"/>
  <c r="G50" s="1"/>
  <c r="G49"/>
  <c r="H10"/>
  <c r="F10"/>
  <c r="G10" s="1"/>
  <c r="F9"/>
  <c r="G9" s="1"/>
  <c r="G8"/>
  <c r="H78"/>
  <c r="F78"/>
  <c r="G78" s="1"/>
  <c r="F77"/>
  <c r="G77" s="1"/>
  <c r="G76"/>
  <c r="G174"/>
  <c r="F173"/>
  <c r="G173" s="1"/>
  <c r="G172"/>
  <c r="H30"/>
  <c r="F30"/>
  <c r="G30" s="1"/>
  <c r="F29"/>
  <c r="G29" s="1"/>
  <c r="G28"/>
  <c r="H35"/>
  <c r="F35"/>
  <c r="G35" s="1"/>
  <c r="F34"/>
  <c r="G34" s="1"/>
  <c r="G33"/>
  <c r="H20"/>
  <c r="F20"/>
  <c r="G20" s="1"/>
  <c r="F19"/>
  <c r="G19" s="1"/>
  <c r="G18"/>
  <c r="H15"/>
  <c r="F15"/>
  <c r="G15" s="1"/>
  <c r="F14"/>
  <c r="G14" s="1"/>
  <c r="G13"/>
  <c r="H25"/>
  <c r="F25"/>
  <c r="G25" s="1"/>
  <c r="F24"/>
  <c r="G24" s="1"/>
  <c r="G23"/>
  <c r="F164"/>
  <c r="G164" s="1"/>
  <c r="F163"/>
  <c r="G163" s="1"/>
  <c r="G162"/>
  <c r="F169"/>
  <c r="G169" s="1"/>
  <c r="F168"/>
  <c r="G168" s="1"/>
  <c r="G167"/>
  <c r="F138"/>
  <c r="G138" s="1"/>
  <c r="F137"/>
  <c r="G137" s="1"/>
  <c r="G136"/>
  <c r="F153"/>
  <c r="G153" s="1"/>
  <c r="F152"/>
  <c r="G152" s="1"/>
  <c r="G151"/>
  <c r="H116"/>
  <c r="F116"/>
  <c r="G116" s="1"/>
  <c r="F115"/>
  <c r="G115" s="1"/>
  <c r="G114"/>
  <c r="H111"/>
  <c r="F111"/>
  <c r="G111" s="1"/>
  <c r="H56"/>
  <c r="F56"/>
  <c r="G56" s="1"/>
  <c r="F55"/>
  <c r="G55" s="1"/>
  <c r="G54"/>
  <c r="H46"/>
  <c r="F46"/>
  <c r="G46" s="1"/>
  <c r="F45"/>
  <c r="G45" s="1"/>
  <c r="G44"/>
  <c r="H41"/>
  <c r="F41"/>
  <c r="G41" s="1"/>
  <c r="F40"/>
  <c r="G40" s="1"/>
  <c r="G39"/>
  <c r="H100"/>
  <c r="F100"/>
  <c r="G100" s="1"/>
  <c r="F99"/>
  <c r="G99" s="1"/>
  <c r="G98"/>
  <c r="H95"/>
  <c r="F95"/>
  <c r="G95" s="1"/>
  <c r="F94"/>
  <c r="G94" s="1"/>
  <c r="G93"/>
  <c r="H73"/>
  <c r="F73"/>
  <c r="G73" s="1"/>
  <c r="F72"/>
  <c r="G72" s="1"/>
  <c r="G71"/>
  <c r="H83"/>
  <c r="F83"/>
  <c r="G83" s="1"/>
  <c r="F82"/>
  <c r="G82" s="1"/>
  <c r="G81"/>
  <c r="H88"/>
  <c r="F88"/>
  <c r="G88" s="1"/>
  <c r="F87"/>
  <c r="G87" s="1"/>
  <c r="G86"/>
</calcChain>
</file>

<file path=xl/sharedStrings.xml><?xml version="1.0" encoding="utf-8"?>
<sst xmlns="http://schemas.openxmlformats.org/spreadsheetml/2006/main" count="167" uniqueCount="151">
  <si>
    <t>№ п/п</t>
  </si>
  <si>
    <t>Команда</t>
  </si>
  <si>
    <t>год рождения</t>
  </si>
  <si>
    <t>номер уч-ка</t>
  </si>
  <si>
    <t>время финиша</t>
  </si>
  <si>
    <t>время старта</t>
  </si>
  <si>
    <t>результат этапа</t>
  </si>
  <si>
    <t>результат команды</t>
  </si>
  <si>
    <t>Место</t>
  </si>
  <si>
    <t>Протокол открытого чемпионата и первенства города Рязани</t>
  </si>
  <si>
    <t>Программа соревнований</t>
  </si>
  <si>
    <t>Сенюшкин Иван</t>
  </si>
  <si>
    <t>Чернова Ирина</t>
  </si>
  <si>
    <t>Машенев Арсений</t>
  </si>
  <si>
    <t>Потлов Николай</t>
  </si>
  <si>
    <t>Программа открытого чемпионата и первенства города Рязани</t>
  </si>
  <si>
    <t>Зайцева Вероника</t>
  </si>
  <si>
    <t>Дерксен Дарья</t>
  </si>
  <si>
    <t>Главный секретарь                         О.А.Баранова 1 К</t>
  </si>
  <si>
    <t>Главный судья                                   П.В.Андрианов 1 К</t>
  </si>
  <si>
    <t>Баранов Даниил</t>
  </si>
  <si>
    <t>Чапичадзе Александр</t>
  </si>
  <si>
    <t>Персиков Павел</t>
  </si>
  <si>
    <t>СШ"АЛМАЗ"</t>
  </si>
  <si>
    <t>Ламзов Никита</t>
  </si>
  <si>
    <t>Храмов Евгений</t>
  </si>
  <si>
    <t>Манжола Полина</t>
  </si>
  <si>
    <t>Тоньшина Диана</t>
  </si>
  <si>
    <t>Салаева Дарья</t>
  </si>
  <si>
    <t>Баженова Мария</t>
  </si>
  <si>
    <t>Осьмаков Никита</t>
  </si>
  <si>
    <t>Зимин Иван</t>
  </si>
  <si>
    <t>Атягин Денис</t>
  </si>
  <si>
    <t>Петраков Владислав</t>
  </si>
  <si>
    <t>Ряжск</t>
  </si>
  <si>
    <t>по лыжным гонкам "Открытие зимнего сезона"</t>
  </si>
  <si>
    <t xml:space="preserve">Шемякина Юлия </t>
  </si>
  <si>
    <t xml:space="preserve">ГАУ ДО РО «СШ  «Виктория»   </t>
  </si>
  <si>
    <t xml:space="preserve">ГАУ ДО РО «СШ «Виктория»   </t>
  </si>
  <si>
    <t xml:space="preserve">Женщины 2007 и старше, дистанция 3*3 км    </t>
  </si>
  <si>
    <t>Ст.юноши 2006-2007 г.р., дистанция 3*5 км.</t>
  </si>
  <si>
    <t>Мужчины 2005 г.р. и старше   , дистанция 3*5</t>
  </si>
  <si>
    <t>Ср. юноши 2008-2009 г.р., дистанция 3* 3 км</t>
  </si>
  <si>
    <t>Ср.девушки2008-2009 г.р., дистанция 3*3 км</t>
  </si>
  <si>
    <t>Юноши2010-2011 г.р., дистанция 3*3 км</t>
  </si>
  <si>
    <t>Юноши2012-2013 г.р., дистанция 3*3 км</t>
  </si>
  <si>
    <t xml:space="preserve">Девушки 2010-2011г.р., дистанция 3*3 </t>
  </si>
  <si>
    <t xml:space="preserve">Девушки 2012-2013г.р., дистанция 3*3 </t>
  </si>
  <si>
    <t>Ср.юноши 2006-2007 г.р., дистанция 3*5 км.</t>
  </si>
  <si>
    <t>Закурдаева Виолетта</t>
  </si>
  <si>
    <t>Кудрявцева Арина</t>
  </si>
  <si>
    <t>Наволокина Екатерина</t>
  </si>
  <si>
    <t>Мирионкова Юлия</t>
  </si>
  <si>
    <t>ГАУ РО СШ'АЛМАЗ'</t>
  </si>
  <si>
    <t>Сидоров Павел</t>
  </si>
  <si>
    <t>Храмов Денис</t>
  </si>
  <si>
    <t>Пчёлкин Виталий</t>
  </si>
  <si>
    <t>Bradders</t>
  </si>
  <si>
    <t>Граматкин Андрей</t>
  </si>
  <si>
    <t>Граматкин Алексей</t>
  </si>
  <si>
    <t>Чурбаков Павел</t>
  </si>
  <si>
    <t>BRZN</t>
  </si>
  <si>
    <t>Барыкин Денис</t>
  </si>
  <si>
    <t>Зубры</t>
  </si>
  <si>
    <t>Аладов Михаил</t>
  </si>
  <si>
    <t>Колонтаев Александр</t>
  </si>
  <si>
    <t>Меркулов Владислав</t>
  </si>
  <si>
    <t>РГРТУ</t>
  </si>
  <si>
    <t>Старостин Максим</t>
  </si>
  <si>
    <t>Цыпулин Алексей</t>
  </si>
  <si>
    <t>Моренко Максим</t>
  </si>
  <si>
    <t>Киселев Герман</t>
  </si>
  <si>
    <t>Моисейчев Максим</t>
  </si>
  <si>
    <t>Бобылёв Николай</t>
  </si>
  <si>
    <t>Белов Владислав</t>
  </si>
  <si>
    <t>Ряжск -СШ 'Витязь'</t>
  </si>
  <si>
    <t>РГАТУ</t>
  </si>
  <si>
    <t>Жулин Евгений</t>
  </si>
  <si>
    <t>Пыриков Андрей</t>
  </si>
  <si>
    <t>Гунченко Александр</t>
  </si>
  <si>
    <t>Москвитина Юлия</t>
  </si>
  <si>
    <t>Сизова Надежда</t>
  </si>
  <si>
    <t>Степанова Юлия</t>
  </si>
  <si>
    <t xml:space="preserve"> Савоскин Сергей</t>
  </si>
  <si>
    <t xml:space="preserve"> Бойков Александр</t>
  </si>
  <si>
    <t xml:space="preserve"> Пустынцев Игорь</t>
  </si>
  <si>
    <t>Рязань</t>
  </si>
  <si>
    <t xml:space="preserve">Аверюшкина Полина </t>
  </si>
  <si>
    <t xml:space="preserve">Нестерова Анна </t>
  </si>
  <si>
    <t>Лапынина Ксения</t>
  </si>
  <si>
    <t>СШ «Вымпел»   1</t>
  </si>
  <si>
    <r>
      <t>Вымпел-</t>
    </r>
    <r>
      <rPr>
        <sz val="11"/>
        <color theme="1"/>
        <rFont val="Calibri"/>
        <family val="2"/>
        <charset val="204"/>
        <scheme val="minor"/>
      </rPr>
      <t>1</t>
    </r>
  </si>
  <si>
    <t xml:space="preserve">Рассказова Дарья </t>
  </si>
  <si>
    <t xml:space="preserve">Тишина Юлия </t>
  </si>
  <si>
    <t xml:space="preserve">Анкудинова Юлия </t>
  </si>
  <si>
    <t>Вымпел-1</t>
  </si>
  <si>
    <t xml:space="preserve">Зотова Анфиса </t>
  </si>
  <si>
    <t xml:space="preserve">Долгова Дарья </t>
  </si>
  <si>
    <t>Вымпел</t>
  </si>
  <si>
    <t>СШ «Вымпел» -Виктория</t>
  </si>
  <si>
    <t xml:space="preserve">Андреев Максим </t>
  </si>
  <si>
    <t xml:space="preserve">Куткин Егор </t>
  </si>
  <si>
    <t xml:space="preserve">Гаврилин Филипп </t>
  </si>
  <si>
    <t>СШ "Вымпел"</t>
  </si>
  <si>
    <t xml:space="preserve">Балакирев Николай </t>
  </si>
  <si>
    <t xml:space="preserve">Спицын Николай </t>
  </si>
  <si>
    <t>СШ «Вымпел» -Ряжск</t>
  </si>
  <si>
    <t>Отрывин Данила</t>
  </si>
  <si>
    <t xml:space="preserve">Жихарев Никита </t>
  </si>
  <si>
    <t>Вымпел-2</t>
  </si>
  <si>
    <t>Борисов Макар</t>
  </si>
  <si>
    <t>Юшин Георгий</t>
  </si>
  <si>
    <t>Киселев Георгий</t>
  </si>
  <si>
    <t>Лапынин Никита</t>
  </si>
  <si>
    <t>Вымпел-4</t>
  </si>
  <si>
    <t xml:space="preserve">СШ «Вымпел» 1  </t>
  </si>
  <si>
    <t xml:space="preserve">Анкудинов Константин </t>
  </si>
  <si>
    <t xml:space="preserve">Муравьёв Александр </t>
  </si>
  <si>
    <t xml:space="preserve">Дудкин Владимир </t>
  </si>
  <si>
    <t xml:space="preserve">Захаров Илья </t>
  </si>
  <si>
    <t xml:space="preserve">Квасов Влад </t>
  </si>
  <si>
    <t xml:space="preserve">Шевцов Артём </t>
  </si>
  <si>
    <t xml:space="preserve">Алмаев Артём </t>
  </si>
  <si>
    <t>СШ «Вымпел» -Кадом</t>
  </si>
  <si>
    <t xml:space="preserve">Сабаев Роман </t>
  </si>
  <si>
    <t xml:space="preserve">Шелковой Кирилл </t>
  </si>
  <si>
    <t xml:space="preserve">Богданов Иван </t>
  </si>
  <si>
    <t>16.12.2023г.                                                  Мемориальный парк</t>
  </si>
  <si>
    <t>Мальчики 2012-2013 г.р., дистанция 3*3 км</t>
  </si>
  <si>
    <t>Девочки 2012-2013 г.р., дистанция 3*3 км</t>
  </si>
  <si>
    <t xml:space="preserve">   11:00     Женщины 2007 и старше, дистанция 3*3 км    
</t>
  </si>
  <si>
    <t>Эстафета, стиль классический</t>
  </si>
  <si>
    <t>Величко Ксения</t>
  </si>
  <si>
    <t>Елисеева Анастасия</t>
  </si>
  <si>
    <t>Минкова Анастасия</t>
  </si>
  <si>
    <t xml:space="preserve">Нестерова Анастасия </t>
  </si>
  <si>
    <t xml:space="preserve">Подгорная Юлия </t>
  </si>
  <si>
    <t>Осипова Анна</t>
  </si>
  <si>
    <t>Суровин Валим</t>
  </si>
  <si>
    <t>Кочкин Максим</t>
  </si>
  <si>
    <t xml:space="preserve">Кулешов Никита </t>
  </si>
  <si>
    <t>Лапынин Максим</t>
  </si>
  <si>
    <t>Степанов Алексей</t>
  </si>
  <si>
    <t>Коврякова Вера</t>
  </si>
  <si>
    <t>Чумаков Павел</t>
  </si>
  <si>
    <t xml:space="preserve">Можаев Михаил </t>
  </si>
  <si>
    <t xml:space="preserve">Женщины 2007 и старше, дистанция 3*3 км </t>
  </si>
  <si>
    <t>Юшин Ярослав</t>
  </si>
  <si>
    <t>Федотов Михаил</t>
  </si>
  <si>
    <t xml:space="preserve">Носков Иван </t>
  </si>
  <si>
    <t xml:space="preserve">СШ «Вымпел» - Алмаз 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</si>
</sst>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[h]:mm"/>
  </numFmts>
  <fonts count="28">
    <font>
      <sz val="11"/>
      <color theme="1"/>
      <name val="Calibri"/>
      <family val="2"/>
      <charset val="204"/>
      <scheme val="minor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0"/>
      <color indexed="62"/>
      <name val="Arial"/>
      <family val="2"/>
      <charset val="204"/>
    </font>
    <font>
      <b/>
      <i/>
      <sz val="10"/>
      <color indexed="6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name val="Arial Cyr"/>
      <charset val="204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2"/>
      <color indexed="6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/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10" fillId="0" borderId="0" xfId="0" applyFont="1"/>
    <xf numFmtId="0" fontId="0" fillId="0" borderId="2" xfId="0" applyFont="1" applyBorder="1"/>
    <xf numFmtId="0" fontId="0" fillId="0" borderId="2" xfId="0" applyFont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/>
    <xf numFmtId="20" fontId="11" fillId="0" borderId="0" xfId="0" applyNumberFormat="1" applyFont="1" applyBorder="1"/>
    <xf numFmtId="164" fontId="0" fillId="0" borderId="2" xfId="0" applyNumberFormat="1" applyFont="1" applyBorder="1"/>
    <xf numFmtId="165" fontId="0" fillId="0" borderId="2" xfId="0" applyNumberFormat="1" applyFont="1" applyBorder="1"/>
    <xf numFmtId="46" fontId="0" fillId="0" borderId="2" xfId="0" applyNumberFormat="1" applyFont="1" applyBorder="1"/>
    <xf numFmtId="0" fontId="0" fillId="0" borderId="3" xfId="0" applyFont="1" applyBorder="1"/>
    <xf numFmtId="0" fontId="13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5" xfId="0" applyFont="1" applyBorder="1" applyAlignment="1"/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0" fillId="0" borderId="4" xfId="0" applyFont="1" applyBorder="1" applyAlignment="1"/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164" fontId="7" fillId="0" borderId="5" xfId="0" applyNumberFormat="1" applyFont="1" applyBorder="1"/>
    <xf numFmtId="165" fontId="7" fillId="0" borderId="5" xfId="0" applyNumberFormat="1" applyFont="1" applyBorder="1"/>
    <xf numFmtId="0" fontId="7" fillId="0" borderId="5" xfId="0" applyFont="1" applyBorder="1"/>
    <xf numFmtId="0" fontId="13" fillId="0" borderId="5" xfId="0" applyFont="1" applyBorder="1" applyAlignment="1">
      <alignment horizontal="center"/>
    </xf>
    <xf numFmtId="0" fontId="7" fillId="0" borderId="6" xfId="0" applyFont="1" applyBorder="1"/>
    <xf numFmtId="0" fontId="18" fillId="0" borderId="10" xfId="0" applyFont="1" applyBorder="1" applyAlignment="1">
      <alignment horizontal="center"/>
    </xf>
    <xf numFmtId="164" fontId="7" fillId="0" borderId="10" xfId="0" applyNumberFormat="1" applyFont="1" applyBorder="1"/>
    <xf numFmtId="0" fontId="7" fillId="0" borderId="10" xfId="0" applyFont="1" applyBorder="1"/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6" fontId="7" fillId="0" borderId="10" xfId="0" applyNumberFormat="1" applyFont="1" applyBorder="1"/>
    <xf numFmtId="0" fontId="11" fillId="0" borderId="0" xfId="0" applyFont="1" applyBorder="1"/>
    <xf numFmtId="0" fontId="11" fillId="0" borderId="0" xfId="0" applyFont="1" applyBorder="1"/>
    <xf numFmtId="164" fontId="0" fillId="0" borderId="5" xfId="0" applyNumberFormat="1" applyFont="1" applyBorder="1"/>
    <xf numFmtId="0" fontId="18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8" fillId="0" borderId="0" xfId="0" applyFont="1"/>
    <xf numFmtId="0" fontId="0" fillId="0" borderId="1" xfId="0" applyFont="1" applyBorder="1"/>
    <xf numFmtId="0" fontId="0" fillId="0" borderId="6" xfId="0" applyFont="1" applyBorder="1"/>
    <xf numFmtId="0" fontId="9" fillId="0" borderId="2" xfId="0" applyFont="1" applyBorder="1"/>
    <xf numFmtId="0" fontId="0" fillId="0" borderId="11" xfId="0" applyFont="1" applyBorder="1"/>
    <xf numFmtId="0" fontId="0" fillId="0" borderId="9" xfId="0" applyFont="1" applyBorder="1"/>
    <xf numFmtId="0" fontId="6" fillId="0" borderId="1" xfId="0" applyFont="1" applyBorder="1" applyAlignment="1"/>
    <xf numFmtId="0" fontId="6" fillId="0" borderId="6" xfId="0" applyFont="1" applyBorder="1" applyAlignment="1"/>
    <xf numFmtId="0" fontId="6" fillId="0" borderId="1" xfId="0" applyFont="1" applyBorder="1"/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/>
    <xf numFmtId="0" fontId="6" fillId="0" borderId="7" xfId="0" applyFont="1" applyBorder="1"/>
    <xf numFmtId="0" fontId="8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2" xfId="0" applyBorder="1"/>
    <xf numFmtId="0" fontId="21" fillId="0" borderId="0" xfId="0" applyFont="1"/>
    <xf numFmtId="0" fontId="6" fillId="0" borderId="5" xfId="0" applyFont="1" applyBorder="1" applyAlignment="1">
      <alignment horizontal="center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21" fillId="0" borderId="2" xfId="0" applyFont="1" applyBorder="1"/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/>
    <xf numFmtId="0" fontId="0" fillId="0" borderId="10" xfId="0" applyFont="1" applyBorder="1" applyAlignment="1"/>
    <xf numFmtId="164" fontId="0" fillId="0" borderId="6" xfId="0" applyNumberFormat="1" applyFont="1" applyBorder="1"/>
    <xf numFmtId="0" fontId="13" fillId="0" borderId="6" xfId="0" applyFont="1" applyBorder="1" applyAlignment="1">
      <alignment horizontal="center"/>
    </xf>
    <xf numFmtId="0" fontId="9" fillId="0" borderId="0" xfId="0" applyFont="1" applyBorder="1"/>
    <xf numFmtId="0" fontId="9" fillId="0" borderId="7" xfId="0" applyFont="1" applyBorder="1"/>
    <xf numFmtId="0" fontId="6" fillId="0" borderId="12" xfId="0" applyFont="1" applyBorder="1" applyAlignment="1"/>
    <xf numFmtId="0" fontId="6" fillId="0" borderId="12" xfId="0" applyFont="1" applyBorder="1" applyAlignment="1">
      <alignment horizontal="left"/>
    </xf>
    <xf numFmtId="0" fontId="18" fillId="0" borderId="2" xfId="0" applyFont="1" applyBorder="1"/>
    <xf numFmtId="0" fontId="18" fillId="0" borderId="13" xfId="0" applyFont="1" applyBorder="1"/>
    <xf numFmtId="0" fontId="18" fillId="0" borderId="10" xfId="0" applyFont="1" applyBorder="1"/>
    <xf numFmtId="0" fontId="11" fillId="0" borderId="0" xfId="0" applyFont="1" applyBorder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left" wrapText="1"/>
    </xf>
    <xf numFmtId="0" fontId="9" fillId="0" borderId="5" xfId="0" applyFont="1" applyBorder="1"/>
    <xf numFmtId="0" fontId="6" fillId="0" borderId="13" xfId="0" applyFont="1" applyBorder="1" applyAlignment="1"/>
    <xf numFmtId="0" fontId="0" fillId="0" borderId="10" xfId="0" applyBorder="1"/>
    <xf numFmtId="46" fontId="7" fillId="0" borderId="2" xfId="0" applyNumberFormat="1" applyFont="1" applyBorder="1"/>
    <xf numFmtId="0" fontId="22" fillId="0" borderId="2" xfId="0" applyFont="1" applyBorder="1"/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6" fillId="0" borderId="7" xfId="0" applyFont="1" applyBorder="1" applyAlignment="1"/>
    <xf numFmtId="0" fontId="0" fillId="0" borderId="13" xfId="0" applyFont="1" applyBorder="1"/>
    <xf numFmtId="0" fontId="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4" fillId="0" borderId="0" xfId="0" applyFont="1"/>
    <xf numFmtId="0" fontId="25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vertical="top" wrapText="1"/>
    </xf>
    <xf numFmtId="0" fontId="22" fillId="0" borderId="0" xfId="0" applyFont="1"/>
    <xf numFmtId="0" fontId="0" fillId="0" borderId="2" xfId="0" applyFont="1" applyBorder="1" applyAlignment="1">
      <alignment vertical="top" wrapText="1"/>
    </xf>
    <xf numFmtId="0" fontId="26" fillId="0" borderId="2" xfId="0" applyFont="1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7" fillId="0" borderId="2" xfId="0" applyFont="1" applyBorder="1" applyAlignment="1">
      <alignment horizontal="left"/>
    </xf>
    <xf numFmtId="46" fontId="0" fillId="0" borderId="2" xfId="0" applyNumberFormat="1" applyBorder="1"/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topLeftCell="A145" zoomScaleSheetLayoutView="100" workbookViewId="0">
      <selection activeCell="D159" sqref="D159"/>
    </sheetView>
  </sheetViews>
  <sheetFormatPr defaultRowHeight="15.75"/>
  <cols>
    <col min="1" max="1" width="3.85546875" style="130" customWidth="1"/>
    <col min="2" max="2" width="21.28515625" style="59" customWidth="1"/>
    <col min="3" max="3" width="8.140625" style="35" customWidth="1"/>
    <col min="4" max="4" width="6.85546875" style="41" customWidth="1"/>
    <col min="5" max="5" width="11.7109375" customWidth="1"/>
    <col min="9" max="9" width="9.140625" style="2"/>
  </cols>
  <sheetData>
    <row r="1" spans="1:9">
      <c r="A1" s="131" t="s">
        <v>9</v>
      </c>
      <c r="B1" s="46"/>
      <c r="C1" s="132"/>
      <c r="D1" s="37"/>
      <c r="E1" s="1"/>
      <c r="F1" s="1"/>
      <c r="G1" s="1"/>
      <c r="H1" s="1"/>
    </row>
    <row r="2" spans="1:9">
      <c r="A2" s="131" t="s">
        <v>35</v>
      </c>
      <c r="B2" s="46"/>
      <c r="C2" s="132"/>
      <c r="D2" s="37"/>
      <c r="E2" s="1"/>
      <c r="F2" s="1"/>
      <c r="G2" s="1"/>
      <c r="H2" s="1"/>
    </row>
    <row r="3" spans="1:9">
      <c r="A3" s="131" t="s">
        <v>127</v>
      </c>
      <c r="B3" s="46"/>
      <c r="C3" s="132"/>
      <c r="D3" s="37"/>
      <c r="E3" s="1"/>
      <c r="F3" s="1"/>
      <c r="G3" s="1"/>
      <c r="H3" s="1"/>
    </row>
    <row r="4" spans="1:9">
      <c r="A4" s="133" t="s">
        <v>131</v>
      </c>
      <c r="B4" s="46"/>
      <c r="C4" s="132"/>
      <c r="D4" s="37"/>
      <c r="E4" s="1"/>
      <c r="F4" s="1"/>
      <c r="G4" s="1"/>
      <c r="H4" s="1"/>
    </row>
    <row r="5" spans="1:9" ht="103.5">
      <c r="A5" s="134" t="s">
        <v>0</v>
      </c>
      <c r="B5" s="47" t="s">
        <v>1</v>
      </c>
      <c r="C5" s="135" t="s">
        <v>2</v>
      </c>
      <c r="D5" s="38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</row>
    <row r="6" spans="1:9">
      <c r="A6" s="81"/>
      <c r="B6" s="58" t="s">
        <v>42</v>
      </c>
      <c r="C6" s="29"/>
      <c r="D6" s="39"/>
      <c r="E6" s="15"/>
      <c r="F6" s="15"/>
      <c r="G6" s="16"/>
      <c r="H6" s="17"/>
      <c r="I6" s="19"/>
    </row>
    <row r="7" spans="1:9" ht="15">
      <c r="A7" s="80">
        <v>1</v>
      </c>
      <c r="B7" s="89" t="s">
        <v>53</v>
      </c>
      <c r="C7" s="27"/>
      <c r="D7" s="27"/>
      <c r="E7" s="15"/>
      <c r="F7" s="15"/>
      <c r="G7" s="16"/>
      <c r="H7" s="10"/>
      <c r="I7" s="19"/>
    </row>
    <row r="8" spans="1:9" ht="15">
      <c r="A8" s="10"/>
      <c r="B8" s="82" t="s">
        <v>13</v>
      </c>
      <c r="C8" s="82">
        <v>2008</v>
      </c>
      <c r="D8" s="95">
        <v>2</v>
      </c>
      <c r="E8" s="15">
        <v>0.41597222222222219</v>
      </c>
      <c r="F8" s="15"/>
      <c r="G8" s="16">
        <f>E8-F8</f>
        <v>0.41597222222222219</v>
      </c>
      <c r="H8" s="10"/>
      <c r="I8" s="19"/>
    </row>
    <row r="9" spans="1:9" ht="15">
      <c r="A9" s="10"/>
      <c r="B9" s="82" t="s">
        <v>21</v>
      </c>
      <c r="C9" s="82">
        <v>2008</v>
      </c>
      <c r="D9" s="95"/>
      <c r="E9" s="15">
        <v>0.85</v>
      </c>
      <c r="F9" s="15">
        <f>E8</f>
        <v>0.41597222222222219</v>
      </c>
      <c r="G9" s="16">
        <f>E9-F9</f>
        <v>0.43402777777777779</v>
      </c>
      <c r="H9" s="10"/>
      <c r="I9" s="19"/>
    </row>
    <row r="10" spans="1:9" ht="15">
      <c r="A10" s="10"/>
      <c r="B10" s="82" t="s">
        <v>20</v>
      </c>
      <c r="C10" s="82">
        <v>2008</v>
      </c>
      <c r="D10" s="95"/>
      <c r="E10" s="15">
        <v>1.2722222222222224</v>
      </c>
      <c r="F10" s="15">
        <f>E9</f>
        <v>0.85</v>
      </c>
      <c r="G10" s="16">
        <f>E10-F10</f>
        <v>0.42222222222222239</v>
      </c>
      <c r="H10" s="17">
        <f>E10</f>
        <v>1.2722222222222224</v>
      </c>
      <c r="I10" s="19">
        <v>1</v>
      </c>
    </row>
    <row r="11" spans="1:9">
      <c r="A11" s="81"/>
      <c r="B11" s="51"/>
      <c r="C11" s="29"/>
      <c r="D11" s="39"/>
      <c r="E11" s="15"/>
      <c r="F11" s="15"/>
      <c r="G11" s="16"/>
      <c r="H11" s="10"/>
      <c r="I11" s="19"/>
    </row>
    <row r="12" spans="1:9">
      <c r="A12" s="10">
        <v>2</v>
      </c>
      <c r="B12" s="125" t="s">
        <v>37</v>
      </c>
      <c r="C12" s="30"/>
      <c r="D12" s="78"/>
      <c r="E12" s="15"/>
      <c r="F12" s="15"/>
      <c r="G12" s="16"/>
      <c r="H12" s="10"/>
      <c r="I12" s="19"/>
    </row>
    <row r="13" spans="1:9" ht="15">
      <c r="A13" s="18"/>
      <c r="B13" s="136" t="s">
        <v>31</v>
      </c>
      <c r="C13" s="136">
        <v>2008</v>
      </c>
      <c r="D13" s="98">
        <v>1</v>
      </c>
      <c r="E13" s="75">
        <v>0.4291666666666667</v>
      </c>
      <c r="F13" s="15"/>
      <c r="G13" s="16">
        <f>E13-F13</f>
        <v>0.4291666666666667</v>
      </c>
      <c r="H13" s="10"/>
      <c r="I13" s="19"/>
    </row>
    <row r="14" spans="1:9" ht="15">
      <c r="A14" s="18"/>
      <c r="B14" s="136" t="s">
        <v>30</v>
      </c>
      <c r="C14" s="136">
        <v>2008</v>
      </c>
      <c r="D14" s="98"/>
      <c r="E14" s="75">
        <v>0.87638888888888899</v>
      </c>
      <c r="F14" s="15">
        <f>E13</f>
        <v>0.4291666666666667</v>
      </c>
      <c r="G14" s="16">
        <f>E14-F14</f>
        <v>0.4472222222222223</v>
      </c>
      <c r="H14" s="10"/>
      <c r="I14" s="19"/>
    </row>
    <row r="15" spans="1:9" ht="15">
      <c r="A15" s="18"/>
      <c r="B15" s="136" t="s">
        <v>32</v>
      </c>
      <c r="C15" s="136">
        <v>2008</v>
      </c>
      <c r="D15" s="98"/>
      <c r="E15" s="75">
        <v>1.3104166666666666</v>
      </c>
      <c r="F15" s="15">
        <f>E14</f>
        <v>0.87638888888888899</v>
      </c>
      <c r="G15" s="16">
        <f>E15-F15</f>
        <v>0.43402777777777757</v>
      </c>
      <c r="H15" s="17">
        <f>E15</f>
        <v>1.3104166666666666</v>
      </c>
      <c r="I15" s="19">
        <v>2</v>
      </c>
    </row>
    <row r="16" spans="1:9">
      <c r="A16" s="10"/>
      <c r="B16" s="51"/>
      <c r="C16" s="29"/>
      <c r="D16" s="76"/>
      <c r="E16" s="15"/>
      <c r="F16" s="15"/>
      <c r="G16" s="16"/>
      <c r="H16" s="10"/>
      <c r="I16" s="19"/>
    </row>
    <row r="17" spans="1:9" ht="15">
      <c r="A17" s="80">
        <v>3</v>
      </c>
      <c r="B17" s="79" t="s">
        <v>75</v>
      </c>
      <c r="C17" s="91"/>
      <c r="D17" s="99"/>
      <c r="E17" s="15"/>
      <c r="F17" s="15"/>
      <c r="G17" s="16"/>
      <c r="H17" s="17"/>
      <c r="I17" s="19"/>
    </row>
    <row r="18" spans="1:9" ht="15">
      <c r="A18" s="10"/>
      <c r="B18" s="82" t="s">
        <v>73</v>
      </c>
      <c r="C18" s="82">
        <v>2008</v>
      </c>
      <c r="D18" s="27">
        <v>4</v>
      </c>
      <c r="E18" s="15">
        <v>0.44444444444444442</v>
      </c>
      <c r="F18" s="15"/>
      <c r="G18" s="16">
        <f>E18-F18</f>
        <v>0.44444444444444442</v>
      </c>
      <c r="H18" s="10"/>
      <c r="I18" s="19"/>
    </row>
    <row r="19" spans="1:9" ht="15">
      <c r="A19" s="10"/>
      <c r="B19" s="82" t="s">
        <v>74</v>
      </c>
      <c r="C19" s="82">
        <v>2008</v>
      </c>
      <c r="D19" s="95"/>
      <c r="E19" s="15">
        <v>0.89097222222222217</v>
      </c>
      <c r="F19" s="15">
        <f>E18</f>
        <v>0.44444444444444442</v>
      </c>
      <c r="G19" s="16">
        <f>E19-F19</f>
        <v>0.44652777777777775</v>
      </c>
      <c r="H19" s="10"/>
      <c r="I19" s="19"/>
    </row>
    <row r="20" spans="1:9" ht="15">
      <c r="A20" s="10"/>
      <c r="B20" s="82" t="s">
        <v>33</v>
      </c>
      <c r="C20" s="82">
        <v>2008</v>
      </c>
      <c r="D20" s="95"/>
      <c r="E20" s="15">
        <v>1.3138888888888889</v>
      </c>
      <c r="F20" s="15">
        <f>E19</f>
        <v>0.89097222222222217</v>
      </c>
      <c r="G20" s="16">
        <f>E20-F20</f>
        <v>0.42291666666666672</v>
      </c>
      <c r="H20" s="17">
        <f>E20</f>
        <v>1.3138888888888889</v>
      </c>
      <c r="I20" s="19">
        <v>3</v>
      </c>
    </row>
    <row r="21" spans="1:9">
      <c r="A21" s="81"/>
      <c r="B21" s="55"/>
      <c r="C21" s="32"/>
      <c r="D21" s="39"/>
      <c r="E21" s="15"/>
      <c r="F21" s="15"/>
      <c r="G21" s="16"/>
      <c r="H21" s="17"/>
      <c r="I21" s="19"/>
    </row>
    <row r="22" spans="1:9" ht="15">
      <c r="A22" s="80">
        <v>4</v>
      </c>
      <c r="B22" s="79" t="s">
        <v>53</v>
      </c>
      <c r="C22" s="30"/>
      <c r="D22" s="8"/>
      <c r="E22" s="15"/>
      <c r="F22" s="15"/>
      <c r="G22" s="16"/>
      <c r="H22" s="10"/>
      <c r="I22" s="19"/>
    </row>
    <row r="23" spans="1:9" ht="15">
      <c r="A23" s="10"/>
      <c r="B23" s="82" t="s">
        <v>14</v>
      </c>
      <c r="C23" s="82">
        <v>2008</v>
      </c>
      <c r="D23" s="95">
        <v>3</v>
      </c>
      <c r="E23" s="15">
        <v>0.41666666666666669</v>
      </c>
      <c r="F23" s="15"/>
      <c r="G23" s="16">
        <f>E23-F23</f>
        <v>0.41666666666666669</v>
      </c>
      <c r="H23" s="10"/>
      <c r="I23" s="19"/>
    </row>
    <row r="24" spans="1:9" ht="15">
      <c r="A24" s="10"/>
      <c r="B24" s="82" t="s">
        <v>72</v>
      </c>
      <c r="C24" s="82">
        <v>2009</v>
      </c>
      <c r="D24" s="95"/>
      <c r="E24" s="15">
        <v>0.88680555555555562</v>
      </c>
      <c r="F24" s="15">
        <f>E23</f>
        <v>0.41666666666666669</v>
      </c>
      <c r="G24" s="16">
        <f>E24-F24</f>
        <v>0.47013888888888894</v>
      </c>
      <c r="H24" s="10"/>
      <c r="I24" s="19"/>
    </row>
    <row r="25" spans="1:9" ht="15">
      <c r="A25" s="10"/>
      <c r="B25" s="82" t="s">
        <v>25</v>
      </c>
      <c r="C25" s="82">
        <v>2009</v>
      </c>
      <c r="D25" s="95"/>
      <c r="E25" s="15">
        <v>1.3208333333333333</v>
      </c>
      <c r="F25" s="15">
        <f>E24</f>
        <v>0.88680555555555562</v>
      </c>
      <c r="G25" s="16">
        <f>E25-F25</f>
        <v>0.43402777777777768</v>
      </c>
      <c r="H25" s="17">
        <f>E25</f>
        <v>1.3208333333333333</v>
      </c>
      <c r="I25" s="19">
        <v>4</v>
      </c>
    </row>
    <row r="26" spans="1:9">
      <c r="A26" s="81"/>
      <c r="B26" s="55"/>
      <c r="C26" s="32"/>
      <c r="D26" s="39"/>
      <c r="E26" s="15"/>
      <c r="F26" s="15"/>
      <c r="G26" s="16"/>
      <c r="H26" s="17"/>
      <c r="I26" s="19"/>
    </row>
    <row r="27" spans="1:9" ht="15">
      <c r="A27" s="10">
        <v>5</v>
      </c>
      <c r="B27" s="54" t="s">
        <v>115</v>
      </c>
      <c r="C27" s="34"/>
      <c r="D27" s="8"/>
      <c r="E27" s="15"/>
      <c r="F27" s="15"/>
      <c r="G27" s="16"/>
      <c r="H27" s="17"/>
      <c r="I27" s="19"/>
    </row>
    <row r="28" spans="1:9" ht="15">
      <c r="A28" s="10"/>
      <c r="B28" s="10" t="s">
        <v>116</v>
      </c>
      <c r="C28" s="28">
        <v>2009</v>
      </c>
      <c r="D28" s="95">
        <v>7</v>
      </c>
      <c r="E28" s="15">
        <v>0.44375000000000003</v>
      </c>
      <c r="F28" s="15"/>
      <c r="G28" s="16">
        <f>E28-F28</f>
        <v>0.44375000000000003</v>
      </c>
      <c r="H28" s="10"/>
      <c r="I28" s="19"/>
    </row>
    <row r="29" spans="1:9" ht="15">
      <c r="A29" s="10"/>
      <c r="B29" s="10" t="s">
        <v>117</v>
      </c>
      <c r="C29" s="28">
        <v>2008</v>
      </c>
      <c r="D29" s="95"/>
      <c r="E29" s="15">
        <v>0.94791666666666663</v>
      </c>
      <c r="F29" s="15">
        <f>E28</f>
        <v>0.44375000000000003</v>
      </c>
      <c r="G29" s="16">
        <f>E29-F29</f>
        <v>0.50416666666666665</v>
      </c>
      <c r="H29" s="10"/>
      <c r="I29" s="19"/>
    </row>
    <row r="30" spans="1:9" ht="15">
      <c r="A30" s="10"/>
      <c r="B30" s="10" t="s">
        <v>118</v>
      </c>
      <c r="C30" s="28">
        <v>2008</v>
      </c>
      <c r="D30" s="95"/>
      <c r="E30" s="15">
        <v>1.4645833333333333</v>
      </c>
      <c r="F30" s="15">
        <f>E29</f>
        <v>0.94791666666666663</v>
      </c>
      <c r="G30" s="16">
        <f>E30-F30</f>
        <v>0.51666666666666672</v>
      </c>
      <c r="H30" s="17">
        <f>E30</f>
        <v>1.4645833333333333</v>
      </c>
      <c r="I30" s="19">
        <v>5</v>
      </c>
    </row>
    <row r="31" spans="1:9">
      <c r="A31" s="81"/>
      <c r="B31" s="55"/>
      <c r="C31" s="32"/>
      <c r="D31" s="39"/>
      <c r="E31" s="15"/>
      <c r="F31" s="15"/>
      <c r="G31" s="16"/>
      <c r="H31" s="17"/>
      <c r="I31" s="19"/>
    </row>
    <row r="32" spans="1:9" ht="15">
      <c r="A32" s="80">
        <v>6</v>
      </c>
      <c r="B32" s="94" t="s">
        <v>109</v>
      </c>
      <c r="C32" s="30"/>
      <c r="D32" s="8"/>
      <c r="E32" s="15"/>
      <c r="F32" s="15"/>
      <c r="G32" s="16"/>
      <c r="H32" s="10"/>
      <c r="I32" s="19"/>
    </row>
    <row r="33" spans="1:9" ht="15">
      <c r="A33" s="10"/>
      <c r="B33" s="10" t="s">
        <v>119</v>
      </c>
      <c r="C33" s="28">
        <v>2009</v>
      </c>
      <c r="D33" s="95">
        <v>8</v>
      </c>
      <c r="E33" s="15">
        <v>0.54375000000000007</v>
      </c>
      <c r="F33" s="15"/>
      <c r="G33" s="16">
        <f>E33-F33</f>
        <v>0.54375000000000007</v>
      </c>
      <c r="H33" s="10"/>
      <c r="I33" s="19"/>
    </row>
    <row r="34" spans="1:9" ht="15">
      <c r="A34" s="10"/>
      <c r="B34" s="10" t="s">
        <v>144</v>
      </c>
      <c r="C34" s="28">
        <v>2009</v>
      </c>
      <c r="D34" s="95"/>
      <c r="E34" s="15">
        <v>1.14375</v>
      </c>
      <c r="F34" s="15">
        <f>E33</f>
        <v>0.54375000000000007</v>
      </c>
      <c r="G34" s="16">
        <f>E34-F34</f>
        <v>0.6</v>
      </c>
      <c r="H34" s="10"/>
      <c r="I34" s="19"/>
    </row>
    <row r="35" spans="1:9" ht="15">
      <c r="A35" s="18"/>
      <c r="B35" s="137" t="s">
        <v>145</v>
      </c>
      <c r="C35" s="45">
        <v>2008</v>
      </c>
      <c r="D35" s="95"/>
      <c r="E35" s="15">
        <v>1.7666666666666666</v>
      </c>
      <c r="F35" s="15">
        <f>E34</f>
        <v>1.14375</v>
      </c>
      <c r="G35" s="16">
        <f>E35-F35</f>
        <v>0.62291666666666656</v>
      </c>
      <c r="H35" s="17">
        <f>E35</f>
        <v>1.7666666666666666</v>
      </c>
      <c r="I35" s="19">
        <v>6</v>
      </c>
    </row>
    <row r="36" spans="1:9">
      <c r="A36" s="10"/>
      <c r="B36" s="51"/>
      <c r="C36" s="29"/>
      <c r="D36" s="39"/>
      <c r="E36" s="15"/>
      <c r="F36" s="15"/>
      <c r="G36" s="16"/>
      <c r="H36" s="10"/>
      <c r="I36" s="19"/>
    </row>
    <row r="37" spans="1:9">
      <c r="A37" s="42" t="s">
        <v>44</v>
      </c>
      <c r="B37" s="53"/>
      <c r="C37" s="31"/>
      <c r="D37" s="39"/>
      <c r="E37" s="15"/>
      <c r="F37" s="15"/>
      <c r="G37" s="16"/>
      <c r="H37" s="17"/>
      <c r="I37" s="19"/>
    </row>
    <row r="38" spans="1:9">
      <c r="A38" s="6">
        <v>1</v>
      </c>
      <c r="B38" s="54" t="s">
        <v>106</v>
      </c>
      <c r="C38" s="30"/>
      <c r="D38" s="39"/>
      <c r="E38" s="15"/>
      <c r="F38" s="15"/>
      <c r="G38" s="16"/>
      <c r="H38" s="10"/>
      <c r="I38" s="19"/>
    </row>
    <row r="39" spans="1:9" ht="15">
      <c r="A39" s="7"/>
      <c r="B39" s="10" t="s">
        <v>107</v>
      </c>
      <c r="C39" s="28">
        <v>2011</v>
      </c>
      <c r="D39" s="95">
        <v>11</v>
      </c>
      <c r="E39" s="15">
        <v>0.55208333333333337</v>
      </c>
      <c r="F39" s="15">
        <v>0</v>
      </c>
      <c r="G39" s="16">
        <f>E39-F39</f>
        <v>0.55208333333333337</v>
      </c>
      <c r="H39" s="10"/>
      <c r="I39" s="19"/>
    </row>
    <row r="40" spans="1:9" ht="15">
      <c r="A40" s="20"/>
      <c r="B40" s="10" t="s">
        <v>108</v>
      </c>
      <c r="C40" s="28">
        <v>2011</v>
      </c>
      <c r="D40" s="95"/>
      <c r="E40" s="15">
        <v>1.1006944444444444</v>
      </c>
      <c r="F40" s="15">
        <f>E39</f>
        <v>0.55208333333333337</v>
      </c>
      <c r="G40" s="16">
        <f>E40-F40</f>
        <v>0.54861111111111105</v>
      </c>
      <c r="H40" s="10"/>
      <c r="I40" s="19"/>
    </row>
    <row r="41" spans="1:9" ht="15">
      <c r="A41" s="20"/>
      <c r="B41" s="10" t="s">
        <v>139</v>
      </c>
      <c r="C41" s="28">
        <v>2011</v>
      </c>
      <c r="D41" s="95"/>
      <c r="E41" s="15">
        <v>1.7034722222222223</v>
      </c>
      <c r="F41" s="15">
        <f>E40</f>
        <v>1.1006944444444444</v>
      </c>
      <c r="G41" s="16">
        <f>E41-F41</f>
        <v>0.60277777777777786</v>
      </c>
      <c r="H41" s="17">
        <f>E41</f>
        <v>1.7034722222222223</v>
      </c>
      <c r="I41" s="19">
        <v>1</v>
      </c>
    </row>
    <row r="42" spans="1:9">
      <c r="A42" s="86"/>
      <c r="B42" s="55"/>
      <c r="C42" s="32"/>
      <c r="D42" s="39"/>
      <c r="E42" s="15"/>
      <c r="F42" s="15"/>
      <c r="G42" s="16"/>
      <c r="H42" s="17"/>
      <c r="I42" s="19"/>
    </row>
    <row r="43" spans="1:9">
      <c r="A43" s="87">
        <v>2</v>
      </c>
      <c r="B43" s="52" t="s">
        <v>103</v>
      </c>
      <c r="C43" s="27"/>
      <c r="D43" s="36"/>
      <c r="E43" s="15"/>
      <c r="F43" s="15"/>
      <c r="G43" s="16"/>
      <c r="H43" s="10"/>
      <c r="I43" s="19"/>
    </row>
    <row r="44" spans="1:9">
      <c r="A44" s="7"/>
      <c r="B44" s="10" t="s">
        <v>110</v>
      </c>
      <c r="C44" s="31">
        <v>2010</v>
      </c>
      <c r="D44" s="40">
        <v>10</v>
      </c>
      <c r="E44" s="15">
        <v>0.65</v>
      </c>
      <c r="F44" s="15">
        <v>0</v>
      </c>
      <c r="G44" s="16">
        <f>E44-F44</f>
        <v>0.65</v>
      </c>
      <c r="H44" s="10"/>
      <c r="I44" s="19"/>
    </row>
    <row r="45" spans="1:9">
      <c r="A45" s="20"/>
      <c r="B45" s="10" t="s">
        <v>104</v>
      </c>
      <c r="C45" s="26">
        <v>2011</v>
      </c>
      <c r="D45" s="40"/>
      <c r="E45" s="15">
        <v>1.3222222222222222</v>
      </c>
      <c r="F45" s="15">
        <f>E44</f>
        <v>0.65</v>
      </c>
      <c r="G45" s="16">
        <f>E45-F45</f>
        <v>0.67222222222222217</v>
      </c>
      <c r="H45" s="10"/>
      <c r="I45" s="19"/>
    </row>
    <row r="46" spans="1:9">
      <c r="A46" s="20"/>
      <c r="B46" s="10" t="s">
        <v>105</v>
      </c>
      <c r="C46" s="26">
        <v>2010</v>
      </c>
      <c r="D46" s="40"/>
      <c r="E46" s="15">
        <v>2.0006944444444446</v>
      </c>
      <c r="F46" s="15">
        <f>E45</f>
        <v>1.3222222222222222</v>
      </c>
      <c r="G46" s="16">
        <f>E46-F46</f>
        <v>0.67847222222222237</v>
      </c>
      <c r="H46" s="17">
        <f>E46</f>
        <v>2.0006944444444446</v>
      </c>
      <c r="I46" s="19">
        <v>2</v>
      </c>
    </row>
    <row r="47" spans="1:9">
      <c r="A47" s="86"/>
      <c r="B47" s="51"/>
      <c r="C47" s="29"/>
      <c r="D47" s="39"/>
      <c r="E47" s="15"/>
      <c r="F47" s="15"/>
      <c r="G47" s="16"/>
      <c r="H47" s="17"/>
      <c r="I47" s="19"/>
    </row>
    <row r="48" spans="1:9" ht="15">
      <c r="A48" s="87">
        <v>5</v>
      </c>
      <c r="B48" s="94" t="s">
        <v>114</v>
      </c>
      <c r="C48" s="27"/>
      <c r="D48" s="27"/>
      <c r="E48" s="15"/>
      <c r="F48" s="15"/>
      <c r="G48" s="16"/>
      <c r="H48" s="10"/>
      <c r="I48" s="19"/>
    </row>
    <row r="49" spans="1:9" ht="15">
      <c r="A49" s="7"/>
      <c r="B49" s="10" t="s">
        <v>111</v>
      </c>
      <c r="C49" s="97">
        <v>2010</v>
      </c>
      <c r="D49" s="95">
        <v>14</v>
      </c>
      <c r="E49" s="15">
        <v>0.77361111111111114</v>
      </c>
      <c r="F49" s="15">
        <v>0</v>
      </c>
      <c r="G49" s="16">
        <f>E49-F49</f>
        <v>0.77361111111111114</v>
      </c>
      <c r="H49" s="10"/>
      <c r="I49" s="19"/>
    </row>
    <row r="50" spans="1:9" ht="15">
      <c r="A50" s="20"/>
      <c r="B50" s="10" t="s">
        <v>112</v>
      </c>
      <c r="C50" s="97">
        <v>2010</v>
      </c>
      <c r="D50" s="95"/>
      <c r="E50" s="15">
        <v>1.4479166666666667</v>
      </c>
      <c r="F50" s="15">
        <f>E49</f>
        <v>0.77361111111111114</v>
      </c>
      <c r="G50" s="16">
        <f>E50-F50</f>
        <v>0.6743055555555556</v>
      </c>
      <c r="H50" s="10"/>
      <c r="I50" s="19"/>
    </row>
    <row r="51" spans="1:9" ht="15">
      <c r="A51" s="20"/>
      <c r="B51" s="10" t="s">
        <v>113</v>
      </c>
      <c r="C51" s="97">
        <v>2011</v>
      </c>
      <c r="D51" s="95"/>
      <c r="E51" s="15">
        <v>2.0798611111111112</v>
      </c>
      <c r="F51" s="15">
        <f>E50</f>
        <v>1.4479166666666667</v>
      </c>
      <c r="G51" s="16">
        <f>E51-F51</f>
        <v>0.63194444444444442</v>
      </c>
      <c r="H51" s="17">
        <f>E51</f>
        <v>2.0798611111111112</v>
      </c>
      <c r="I51" s="19">
        <v>3</v>
      </c>
    </row>
    <row r="52" spans="1:9">
      <c r="A52" s="86"/>
      <c r="B52" s="55"/>
      <c r="C52" s="32"/>
      <c r="D52" s="39"/>
      <c r="E52" s="15"/>
      <c r="F52" s="15"/>
      <c r="G52" s="16"/>
      <c r="H52" s="17"/>
      <c r="I52" s="19"/>
    </row>
    <row r="53" spans="1:9">
      <c r="A53" s="87">
        <v>3</v>
      </c>
      <c r="B53" s="94" t="s">
        <v>109</v>
      </c>
      <c r="C53" s="33"/>
      <c r="D53" s="39"/>
      <c r="E53" s="15"/>
      <c r="F53" s="15"/>
      <c r="G53" s="16"/>
      <c r="H53" s="10"/>
      <c r="I53" s="19"/>
    </row>
    <row r="54" spans="1:9" ht="15">
      <c r="A54" s="7"/>
      <c r="B54" s="10" t="s">
        <v>140</v>
      </c>
      <c r="C54" s="96">
        <v>2010</v>
      </c>
      <c r="D54" s="95">
        <v>12</v>
      </c>
      <c r="E54" s="15"/>
      <c r="F54" s="15">
        <v>0</v>
      </c>
      <c r="G54" s="16">
        <f>E54-F54</f>
        <v>0</v>
      </c>
      <c r="H54" s="10"/>
      <c r="I54" s="19"/>
    </row>
    <row r="55" spans="1:9" ht="15">
      <c r="A55" s="20"/>
      <c r="B55" s="10" t="s">
        <v>141</v>
      </c>
      <c r="C55" s="96">
        <v>2011</v>
      </c>
      <c r="D55" s="95"/>
      <c r="E55" s="15">
        <v>1.4152777777777779</v>
      </c>
      <c r="F55" s="15">
        <f>E54</f>
        <v>0</v>
      </c>
      <c r="G55" s="16">
        <f>E55-F55</f>
        <v>1.4152777777777779</v>
      </c>
      <c r="H55" s="10"/>
      <c r="I55" s="19"/>
    </row>
    <row r="56" spans="1:9" ht="15">
      <c r="A56" s="20"/>
      <c r="B56" s="10" t="s">
        <v>142</v>
      </c>
      <c r="C56" s="96">
        <v>2011</v>
      </c>
      <c r="D56" s="95"/>
      <c r="E56" s="15">
        <v>2.8201388888888892</v>
      </c>
      <c r="F56" s="15">
        <f>E55</f>
        <v>1.4152777777777779</v>
      </c>
      <c r="G56" s="16">
        <f>E56-F56</f>
        <v>1.4048611111111113</v>
      </c>
      <c r="H56" s="17">
        <f>E56</f>
        <v>2.8201388888888892</v>
      </c>
      <c r="I56" s="19">
        <v>4</v>
      </c>
    </row>
    <row r="57" spans="1:9" ht="15">
      <c r="A57" s="86"/>
      <c r="B57" s="55"/>
      <c r="C57" s="32"/>
      <c r="D57" s="8"/>
      <c r="E57" s="15"/>
      <c r="F57" s="15"/>
      <c r="G57" s="16"/>
      <c r="H57" s="17"/>
      <c r="I57" s="19"/>
    </row>
    <row r="58" spans="1:9">
      <c r="A58" s="42" t="s">
        <v>45</v>
      </c>
      <c r="B58" s="53"/>
      <c r="C58" s="31"/>
      <c r="D58" s="39"/>
      <c r="E58" s="15"/>
      <c r="F58" s="15"/>
      <c r="G58" s="16"/>
      <c r="H58" s="17"/>
      <c r="I58" s="19"/>
    </row>
    <row r="59" spans="1:9">
      <c r="A59" s="6">
        <v>1</v>
      </c>
      <c r="B59" s="54" t="s">
        <v>99</v>
      </c>
      <c r="C59" s="30"/>
      <c r="D59" s="39"/>
      <c r="E59" s="15"/>
      <c r="F59" s="15"/>
      <c r="G59" s="16"/>
      <c r="H59" s="10"/>
      <c r="I59" s="19"/>
    </row>
    <row r="60" spans="1:9">
      <c r="A60" s="7"/>
      <c r="B60" s="10" t="s">
        <v>100</v>
      </c>
      <c r="C60" s="28">
        <v>2012</v>
      </c>
      <c r="D60" s="40">
        <v>17</v>
      </c>
      <c r="E60" s="15">
        <v>0.52638888888888891</v>
      </c>
      <c r="F60" s="15">
        <v>0</v>
      </c>
      <c r="G60" s="16">
        <f>E60-F60</f>
        <v>0.52638888888888891</v>
      </c>
      <c r="H60" s="10"/>
      <c r="I60" s="19"/>
    </row>
    <row r="61" spans="1:9">
      <c r="A61" s="20"/>
      <c r="B61" s="10" t="s">
        <v>101</v>
      </c>
      <c r="C61" s="28">
        <v>2013</v>
      </c>
      <c r="D61" s="40"/>
      <c r="E61" s="15">
        <v>1.2562499999999999</v>
      </c>
      <c r="F61" s="15">
        <f>E60</f>
        <v>0.52638888888888891</v>
      </c>
      <c r="G61" s="16">
        <f>E61-F61</f>
        <v>0.72986111111111096</v>
      </c>
      <c r="H61" s="10"/>
      <c r="I61" s="19"/>
    </row>
    <row r="62" spans="1:9">
      <c r="A62" s="20"/>
      <c r="B62" s="10" t="s">
        <v>102</v>
      </c>
      <c r="C62" s="28">
        <v>2012</v>
      </c>
      <c r="D62" s="40"/>
      <c r="E62" s="15">
        <v>1.8131944444444443</v>
      </c>
      <c r="F62" s="15">
        <f>E61</f>
        <v>1.2562499999999999</v>
      </c>
      <c r="G62" s="16">
        <f>E62-F62</f>
        <v>0.55694444444444446</v>
      </c>
      <c r="H62" s="17">
        <f>E62</f>
        <v>1.8131944444444443</v>
      </c>
      <c r="I62" s="19">
        <v>1</v>
      </c>
    </row>
    <row r="63" spans="1:9">
      <c r="A63" s="86"/>
      <c r="B63" s="55"/>
      <c r="C63" s="32"/>
      <c r="D63" s="39"/>
      <c r="E63" s="15"/>
      <c r="F63" s="15"/>
      <c r="G63" s="16"/>
      <c r="H63" s="17"/>
      <c r="I63" s="19"/>
    </row>
    <row r="64" spans="1:9">
      <c r="A64" s="6">
        <v>2</v>
      </c>
      <c r="B64" s="54" t="s">
        <v>150</v>
      </c>
      <c r="C64" s="30"/>
      <c r="D64" s="39"/>
      <c r="E64" s="15"/>
      <c r="F64" s="15"/>
      <c r="G64" s="16"/>
      <c r="H64" s="10"/>
      <c r="I64" s="19"/>
    </row>
    <row r="65" spans="1:9">
      <c r="A65" s="7"/>
      <c r="B65" s="10" t="s">
        <v>147</v>
      </c>
      <c r="C65" s="28">
        <v>2012</v>
      </c>
      <c r="D65" s="40">
        <v>18</v>
      </c>
      <c r="E65" s="15">
        <v>0.78125</v>
      </c>
      <c r="F65" s="15">
        <v>0</v>
      </c>
      <c r="G65" s="16">
        <f>E65-F65</f>
        <v>0.78125</v>
      </c>
      <c r="H65" s="10"/>
      <c r="I65" s="19"/>
    </row>
    <row r="66" spans="1:9">
      <c r="A66" s="20"/>
      <c r="B66" s="10" t="s">
        <v>148</v>
      </c>
      <c r="C66" s="28">
        <v>2013</v>
      </c>
      <c r="D66" s="40"/>
      <c r="E66" s="15">
        <v>1.5798611111111109</v>
      </c>
      <c r="F66" s="15">
        <f>E65</f>
        <v>0.78125</v>
      </c>
      <c r="G66" s="16">
        <f>E66-F66</f>
        <v>0.79861111111111094</v>
      </c>
      <c r="H66" s="10"/>
      <c r="I66" s="19"/>
    </row>
    <row r="67" spans="1:9">
      <c r="A67" s="20"/>
      <c r="B67" s="10" t="s">
        <v>149</v>
      </c>
      <c r="C67" s="28"/>
      <c r="D67" s="40"/>
      <c r="E67" s="15">
        <v>2.1083333333333334</v>
      </c>
      <c r="F67" s="15">
        <f>E66</f>
        <v>1.5798611111111109</v>
      </c>
      <c r="G67" s="16">
        <f>E67-F67</f>
        <v>0.52847222222222245</v>
      </c>
      <c r="H67" s="17">
        <f>E67</f>
        <v>2.1083333333333334</v>
      </c>
      <c r="I67" s="19">
        <v>2</v>
      </c>
    </row>
    <row r="68" spans="1:9">
      <c r="A68" s="86"/>
      <c r="B68" s="55"/>
      <c r="C68" s="32"/>
      <c r="D68" s="39"/>
      <c r="E68" s="15"/>
      <c r="F68" s="15"/>
      <c r="G68" s="16"/>
      <c r="H68" s="17"/>
      <c r="I68" s="19"/>
    </row>
    <row r="69" spans="1:9" ht="15">
      <c r="A69" s="21" t="s">
        <v>39</v>
      </c>
      <c r="B69" s="57"/>
      <c r="C69" s="20"/>
      <c r="D69" s="20"/>
      <c r="E69" s="23"/>
      <c r="F69" s="15"/>
      <c r="G69" s="16"/>
      <c r="H69" s="10"/>
      <c r="I69" s="19"/>
    </row>
    <row r="70" spans="1:9">
      <c r="A70" s="85">
        <v>1</v>
      </c>
      <c r="B70" s="79" t="s">
        <v>53</v>
      </c>
      <c r="C70" s="30"/>
      <c r="D70" s="39"/>
      <c r="E70" s="15"/>
      <c r="F70" s="15"/>
      <c r="G70" s="16"/>
      <c r="H70" s="10"/>
      <c r="I70" s="19"/>
    </row>
    <row r="71" spans="1:9" ht="15">
      <c r="A71" s="20"/>
      <c r="B71" s="82" t="s">
        <v>12</v>
      </c>
      <c r="C71" s="82">
        <v>2007</v>
      </c>
      <c r="D71" s="95">
        <v>20</v>
      </c>
      <c r="E71" s="15">
        <v>0.64236111111111105</v>
      </c>
      <c r="F71" s="15">
        <v>8.3333333333333329E-2</v>
      </c>
      <c r="G71" s="16">
        <f>E71-F71</f>
        <v>0.55902777777777768</v>
      </c>
      <c r="H71" s="10"/>
      <c r="I71" s="19"/>
    </row>
    <row r="72" spans="1:9" ht="15">
      <c r="A72" s="20"/>
      <c r="B72" s="82" t="s">
        <v>16</v>
      </c>
      <c r="C72" s="82">
        <v>2004</v>
      </c>
      <c r="D72" s="95"/>
      <c r="E72" s="15">
        <v>1.1472222222222224</v>
      </c>
      <c r="F72" s="15">
        <f>E71</f>
        <v>0.64236111111111105</v>
      </c>
      <c r="G72" s="16">
        <f>E72-F72</f>
        <v>0.50486111111111132</v>
      </c>
      <c r="H72" s="10"/>
      <c r="I72" s="19"/>
    </row>
    <row r="73" spans="1:9" ht="15">
      <c r="A73" s="20"/>
      <c r="B73" s="82" t="s">
        <v>52</v>
      </c>
      <c r="C73" s="120">
        <v>2006</v>
      </c>
      <c r="D73" s="95"/>
      <c r="E73" s="15">
        <v>1.6125</v>
      </c>
      <c r="F73" s="15">
        <f>E72</f>
        <v>1.1472222222222224</v>
      </c>
      <c r="G73" s="16">
        <f>E73-F73</f>
        <v>0.46527777777777768</v>
      </c>
      <c r="H73" s="17">
        <f>E73</f>
        <v>1.6125</v>
      </c>
      <c r="I73" s="19">
        <v>1</v>
      </c>
    </row>
    <row r="74" spans="1:9">
      <c r="A74" s="86"/>
      <c r="B74" s="51"/>
      <c r="C74" s="29"/>
      <c r="D74" s="39"/>
      <c r="E74" s="15"/>
      <c r="F74" s="15"/>
      <c r="G74" s="16"/>
      <c r="H74" s="17"/>
      <c r="I74" s="19"/>
    </row>
    <row r="75" spans="1:9" ht="15">
      <c r="A75" s="85">
        <v>2</v>
      </c>
      <c r="B75" s="94" t="s">
        <v>98</v>
      </c>
      <c r="C75" s="30"/>
      <c r="D75" s="8"/>
      <c r="E75" s="15"/>
      <c r="F75" s="15"/>
      <c r="G75" s="16"/>
      <c r="H75" s="10"/>
      <c r="I75" s="19"/>
    </row>
    <row r="76" spans="1:9" ht="15">
      <c r="A76" s="20"/>
      <c r="B76" s="10" t="s">
        <v>135</v>
      </c>
      <c r="C76" s="97">
        <v>2005</v>
      </c>
      <c r="D76" s="95">
        <v>23</v>
      </c>
      <c r="E76" s="15">
        <v>0.61805555555555558</v>
      </c>
      <c r="F76" s="15">
        <v>8.3333333333333329E-2</v>
      </c>
      <c r="G76" s="16">
        <f>E76-F76</f>
        <v>0.53472222222222221</v>
      </c>
      <c r="H76" s="10"/>
      <c r="I76" s="19"/>
    </row>
    <row r="77" spans="1:9" ht="15">
      <c r="A77" s="20"/>
      <c r="B77" s="10" t="s">
        <v>136</v>
      </c>
      <c r="C77" s="97">
        <v>2007</v>
      </c>
      <c r="D77" s="95"/>
      <c r="E77" s="15">
        <v>1.2034722222222223</v>
      </c>
      <c r="F77" s="15">
        <f>E76</f>
        <v>0.61805555555555558</v>
      </c>
      <c r="G77" s="16">
        <f>E77-F77</f>
        <v>0.5854166666666667</v>
      </c>
      <c r="H77" s="10"/>
      <c r="I77" s="19"/>
    </row>
    <row r="78" spans="1:9" ht="15">
      <c r="A78" s="20"/>
      <c r="B78" s="10" t="s">
        <v>137</v>
      </c>
      <c r="C78" s="97">
        <v>2007</v>
      </c>
      <c r="D78" s="95"/>
      <c r="E78" s="15">
        <v>1.7229166666666667</v>
      </c>
      <c r="F78" s="15">
        <f>E77</f>
        <v>1.2034722222222223</v>
      </c>
      <c r="G78" s="16">
        <f>E78-F78</f>
        <v>0.51944444444444438</v>
      </c>
      <c r="H78" s="17">
        <f>E78</f>
        <v>1.7229166666666667</v>
      </c>
      <c r="I78" s="19">
        <v>2</v>
      </c>
    </row>
    <row r="79" spans="1:9" ht="15">
      <c r="A79" s="21"/>
      <c r="B79" s="10"/>
      <c r="C79" s="97"/>
      <c r="D79" s="95"/>
      <c r="E79" s="75"/>
      <c r="F79" s="15"/>
      <c r="G79" s="16"/>
      <c r="H79" s="17"/>
      <c r="I79" s="19"/>
    </row>
    <row r="80" spans="1:9">
      <c r="A80" s="20">
        <v>3</v>
      </c>
      <c r="B80" s="138" t="s">
        <v>76</v>
      </c>
      <c r="C80" s="27"/>
      <c r="D80" s="36"/>
      <c r="E80" s="15"/>
      <c r="F80" s="15"/>
      <c r="G80" s="16"/>
      <c r="H80" s="10"/>
      <c r="I80" s="19"/>
    </row>
    <row r="81" spans="1:9" ht="15">
      <c r="A81" s="21"/>
      <c r="B81" s="139" t="s">
        <v>80</v>
      </c>
      <c r="C81" s="139">
        <v>2004</v>
      </c>
      <c r="D81" s="95">
        <v>22</v>
      </c>
      <c r="E81" s="15">
        <v>0.63888888888888895</v>
      </c>
      <c r="F81" s="15">
        <v>8.3333333333333329E-2</v>
      </c>
      <c r="G81" s="16">
        <f>E81-F81</f>
        <v>0.55555555555555558</v>
      </c>
      <c r="H81" s="10"/>
      <c r="I81" s="19"/>
    </row>
    <row r="82" spans="1:9" ht="15">
      <c r="A82" s="21"/>
      <c r="B82" s="139" t="s">
        <v>81</v>
      </c>
      <c r="C82" s="139">
        <v>1997</v>
      </c>
      <c r="D82" s="95"/>
      <c r="E82" s="15">
        <v>1.1680555555555556</v>
      </c>
      <c r="F82" s="15">
        <f>E81</f>
        <v>0.63888888888888895</v>
      </c>
      <c r="G82" s="16">
        <f>E82-F82</f>
        <v>0.52916666666666667</v>
      </c>
      <c r="H82" s="10"/>
      <c r="I82" s="19"/>
    </row>
    <row r="83" spans="1:9" ht="15">
      <c r="A83" s="21"/>
      <c r="B83" s="139" t="s">
        <v>82</v>
      </c>
      <c r="C83" s="139">
        <v>2003</v>
      </c>
      <c r="D83" s="95"/>
      <c r="E83" s="15">
        <v>1.7284722222222222</v>
      </c>
      <c r="F83" s="15">
        <f>E82</f>
        <v>1.1680555555555556</v>
      </c>
      <c r="G83" s="16">
        <f>E83-F83</f>
        <v>0.56041666666666656</v>
      </c>
      <c r="H83" s="17">
        <f>E83</f>
        <v>1.7284722222222222</v>
      </c>
      <c r="I83" s="19">
        <v>3</v>
      </c>
    </row>
    <row r="84" spans="1:9">
      <c r="A84" s="20"/>
      <c r="B84" s="51"/>
      <c r="C84" s="29"/>
      <c r="D84" s="39"/>
      <c r="E84" s="15"/>
      <c r="F84" s="15"/>
      <c r="G84" s="16"/>
      <c r="H84" s="17"/>
      <c r="I84" s="19"/>
    </row>
    <row r="85" spans="1:9">
      <c r="A85" s="21">
        <v>4</v>
      </c>
      <c r="B85" s="124" t="s">
        <v>38</v>
      </c>
      <c r="C85" s="140"/>
      <c r="D85" s="77"/>
      <c r="E85" s="75"/>
      <c r="F85" s="15"/>
      <c r="G85" s="16"/>
      <c r="H85" s="10"/>
      <c r="I85" s="19"/>
    </row>
    <row r="86" spans="1:9" ht="15">
      <c r="A86" s="21"/>
      <c r="B86" s="136" t="s">
        <v>36</v>
      </c>
      <c r="C86" s="136">
        <v>2006</v>
      </c>
      <c r="D86" s="98">
        <v>19</v>
      </c>
      <c r="E86" s="75">
        <v>0.64236111111111105</v>
      </c>
      <c r="F86" s="15">
        <v>8.3333333333333329E-2</v>
      </c>
      <c r="G86" s="16">
        <f>E86-F86</f>
        <v>0.55902777777777768</v>
      </c>
      <c r="H86" s="10"/>
      <c r="I86" s="19"/>
    </row>
    <row r="87" spans="1:9" ht="15">
      <c r="A87" s="21"/>
      <c r="B87" s="136" t="s">
        <v>28</v>
      </c>
      <c r="C87" s="136">
        <v>2007</v>
      </c>
      <c r="D87" s="98"/>
      <c r="E87" s="75">
        <v>1.3013888888888889</v>
      </c>
      <c r="F87" s="15">
        <f>E86</f>
        <v>0.64236111111111105</v>
      </c>
      <c r="G87" s="16">
        <f>E87-F87</f>
        <v>0.65902777777777788</v>
      </c>
      <c r="H87" s="10"/>
      <c r="I87" s="19"/>
    </row>
    <row r="88" spans="1:9" ht="15">
      <c r="A88" s="21"/>
      <c r="B88" s="136" t="s">
        <v>29</v>
      </c>
      <c r="C88" s="136">
        <v>2007</v>
      </c>
      <c r="D88" s="98"/>
      <c r="E88" s="75">
        <v>1.8020833333333333</v>
      </c>
      <c r="F88" s="15">
        <f>E87</f>
        <v>1.3013888888888889</v>
      </c>
      <c r="G88" s="16">
        <f>E88-F88</f>
        <v>0.50069444444444433</v>
      </c>
      <c r="H88" s="17">
        <f>E88</f>
        <v>1.8020833333333333</v>
      </c>
      <c r="I88" s="19">
        <v>4</v>
      </c>
    </row>
    <row r="89" spans="1:9">
      <c r="A89" s="20"/>
      <c r="B89" s="51"/>
      <c r="C89" s="29"/>
      <c r="D89" s="76"/>
      <c r="E89" s="15"/>
      <c r="F89" s="15"/>
      <c r="G89" s="16"/>
      <c r="H89" s="17"/>
      <c r="I89" s="19"/>
    </row>
    <row r="90" spans="1:9" ht="15">
      <c r="A90" s="86"/>
      <c r="B90" s="10"/>
      <c r="C90" s="141"/>
      <c r="D90" s="95"/>
      <c r="E90" s="15"/>
      <c r="F90" s="15"/>
      <c r="G90" s="16"/>
      <c r="H90" s="17"/>
      <c r="I90" s="19"/>
    </row>
    <row r="91" spans="1:9">
      <c r="A91" s="42" t="s">
        <v>43</v>
      </c>
      <c r="B91" s="49"/>
      <c r="C91" s="26"/>
      <c r="D91" s="39"/>
      <c r="E91" s="15"/>
      <c r="F91" s="15"/>
      <c r="G91" s="16"/>
      <c r="H91" s="17"/>
      <c r="I91" s="19"/>
    </row>
    <row r="92" spans="1:9" ht="15">
      <c r="A92" s="80">
        <v>1</v>
      </c>
      <c r="B92" s="50" t="s">
        <v>23</v>
      </c>
      <c r="C92" s="30"/>
      <c r="D92" s="8"/>
      <c r="E92" s="15"/>
      <c r="F92" s="15"/>
      <c r="G92" s="16"/>
      <c r="H92" s="10"/>
      <c r="I92" s="19"/>
    </row>
    <row r="93" spans="1:9" ht="15">
      <c r="A93" s="10"/>
      <c r="B93" s="82" t="s">
        <v>27</v>
      </c>
      <c r="C93" s="82">
        <v>2008</v>
      </c>
      <c r="D93" s="95">
        <v>24</v>
      </c>
      <c r="E93" s="15">
        <v>0.55972222222222223</v>
      </c>
      <c r="F93" s="15">
        <v>8.3333333333333329E-2</v>
      </c>
      <c r="G93" s="16">
        <f>E93-F93</f>
        <v>0.47638888888888892</v>
      </c>
      <c r="H93" s="10"/>
      <c r="I93" s="19"/>
    </row>
    <row r="94" spans="1:9" ht="15">
      <c r="A94" s="10"/>
      <c r="B94" s="82" t="s">
        <v>17</v>
      </c>
      <c r="C94" s="82">
        <v>2008</v>
      </c>
      <c r="D94" s="95"/>
      <c r="E94" s="15">
        <v>1.0743055555555556</v>
      </c>
      <c r="F94" s="15">
        <f>E93</f>
        <v>0.55972222222222223</v>
      </c>
      <c r="G94" s="16">
        <f>E94-F94</f>
        <v>0.51458333333333339</v>
      </c>
      <c r="H94" s="10"/>
      <c r="I94" s="19"/>
    </row>
    <row r="95" spans="1:9" ht="15">
      <c r="A95" s="10"/>
      <c r="B95" s="82" t="s">
        <v>26</v>
      </c>
      <c r="C95" s="82">
        <v>2009</v>
      </c>
      <c r="D95" s="95"/>
      <c r="E95" s="15">
        <v>1.5145833333333334</v>
      </c>
      <c r="F95" s="15">
        <f>E94</f>
        <v>1.0743055555555556</v>
      </c>
      <c r="G95" s="16">
        <f>E95-F95</f>
        <v>0.44027777777777777</v>
      </c>
      <c r="H95" s="17">
        <f>E95</f>
        <v>1.5145833333333334</v>
      </c>
      <c r="I95" s="19">
        <v>1</v>
      </c>
    </row>
    <row r="96" spans="1:9">
      <c r="A96" s="81"/>
      <c r="B96" s="51"/>
      <c r="C96" s="29"/>
      <c r="D96" s="39"/>
      <c r="E96" s="15"/>
      <c r="F96" s="15"/>
      <c r="G96" s="16"/>
      <c r="H96" s="17"/>
      <c r="I96" s="19"/>
    </row>
    <row r="97" spans="1:9">
      <c r="A97" s="83">
        <v>2</v>
      </c>
      <c r="B97" s="79" t="s">
        <v>34</v>
      </c>
      <c r="C97" s="44"/>
      <c r="D97" s="36"/>
      <c r="E97" s="15"/>
      <c r="F97" s="15"/>
      <c r="G97" s="16"/>
      <c r="H97" s="10"/>
      <c r="I97" s="19"/>
    </row>
    <row r="98" spans="1:9">
      <c r="A98" s="10"/>
      <c r="B98" s="82" t="s">
        <v>49</v>
      </c>
      <c r="C98" s="82">
        <v>2009</v>
      </c>
      <c r="D98" s="40">
        <v>25</v>
      </c>
      <c r="E98" s="15">
        <v>0.61805555555555558</v>
      </c>
      <c r="F98" s="15">
        <v>8.3333333333333329E-2</v>
      </c>
      <c r="G98" s="16">
        <f>E98-F98</f>
        <v>0.53472222222222221</v>
      </c>
      <c r="H98" s="10"/>
      <c r="I98" s="19"/>
    </row>
    <row r="99" spans="1:9">
      <c r="A99" s="10"/>
      <c r="B99" s="82" t="s">
        <v>50</v>
      </c>
      <c r="C99" s="82">
        <v>2009</v>
      </c>
      <c r="D99" s="40"/>
      <c r="E99" s="15">
        <v>1.2138888888888888</v>
      </c>
      <c r="F99" s="15">
        <f>E98</f>
        <v>0.61805555555555558</v>
      </c>
      <c r="G99" s="16">
        <f>E99-F99</f>
        <v>0.59583333333333321</v>
      </c>
      <c r="H99" s="10"/>
      <c r="I99" s="19"/>
    </row>
    <row r="100" spans="1:9">
      <c r="A100" s="10"/>
      <c r="B100" s="82" t="s">
        <v>51</v>
      </c>
      <c r="C100" s="82">
        <v>2009</v>
      </c>
      <c r="D100" s="40"/>
      <c r="E100" s="15">
        <v>1.7715277777777778</v>
      </c>
      <c r="F100" s="15">
        <f>E99</f>
        <v>1.2138888888888888</v>
      </c>
      <c r="G100" s="16">
        <f>E100-F100</f>
        <v>0.55763888888888902</v>
      </c>
      <c r="H100" s="17">
        <f>E100</f>
        <v>1.7715277777777778</v>
      </c>
      <c r="I100" s="19">
        <v>2</v>
      </c>
    </row>
    <row r="101" spans="1:9">
      <c r="A101" s="84"/>
      <c r="B101" s="109"/>
      <c r="C101" s="110"/>
      <c r="D101" s="40"/>
      <c r="E101" s="15"/>
      <c r="F101" s="15"/>
      <c r="G101" s="16"/>
      <c r="H101" s="17"/>
      <c r="I101" s="19"/>
    </row>
    <row r="102" spans="1:9">
      <c r="A102" s="84">
        <v>3</v>
      </c>
      <c r="B102" s="48" t="s">
        <v>23</v>
      </c>
      <c r="C102" s="28"/>
      <c r="D102" s="40"/>
      <c r="E102" s="15"/>
      <c r="F102" s="15"/>
      <c r="G102" s="16"/>
      <c r="H102" s="17"/>
      <c r="I102" s="19"/>
    </row>
    <row r="103" spans="1:9">
      <c r="A103" s="18"/>
      <c r="B103" s="82" t="s">
        <v>132</v>
      </c>
      <c r="C103" s="82">
        <v>2009</v>
      </c>
      <c r="D103" s="39">
        <v>26</v>
      </c>
      <c r="E103" s="15">
        <v>0.59027777777777779</v>
      </c>
      <c r="F103" s="15">
        <v>8.3333333333333329E-2</v>
      </c>
      <c r="G103" s="16">
        <f>E103-F103</f>
        <v>0.50694444444444442</v>
      </c>
      <c r="H103" s="10"/>
      <c r="I103" s="19"/>
    </row>
    <row r="104" spans="1:9">
      <c r="A104" s="18"/>
      <c r="B104" s="82" t="s">
        <v>133</v>
      </c>
      <c r="C104" s="82">
        <v>2009</v>
      </c>
      <c r="D104" s="39"/>
      <c r="E104" s="15">
        <v>1.3055555555555556</v>
      </c>
      <c r="F104" s="15">
        <f>E103</f>
        <v>0.59027777777777779</v>
      </c>
      <c r="G104" s="16">
        <f>E104-F104</f>
        <v>0.71527777777777779</v>
      </c>
      <c r="H104" s="10"/>
      <c r="I104" s="19"/>
    </row>
    <row r="105" spans="1:9">
      <c r="A105" s="18"/>
      <c r="B105" s="82" t="s">
        <v>134</v>
      </c>
      <c r="C105" s="82">
        <v>2008</v>
      </c>
      <c r="D105" s="39"/>
      <c r="E105" s="15">
        <v>1.8159722222222223</v>
      </c>
      <c r="F105" s="15">
        <f>E104</f>
        <v>1.3055555555555556</v>
      </c>
      <c r="G105" s="16">
        <f>E105-F105</f>
        <v>0.51041666666666674</v>
      </c>
      <c r="H105" s="17">
        <f>E105</f>
        <v>1.8159722222222223</v>
      </c>
      <c r="I105" s="19">
        <v>3</v>
      </c>
    </row>
    <row r="106" spans="1:9">
      <c r="A106" s="18"/>
      <c r="B106" s="25"/>
      <c r="C106" s="82"/>
      <c r="D106" s="39"/>
      <c r="E106" s="15"/>
      <c r="F106" s="15"/>
      <c r="G106" s="16"/>
      <c r="H106" s="17"/>
      <c r="I106" s="19"/>
    </row>
    <row r="107" spans="1:9">
      <c r="A107" s="42" t="s">
        <v>46</v>
      </c>
      <c r="B107" s="104"/>
      <c r="C107" s="105"/>
      <c r="D107" s="105"/>
      <c r="E107" s="106"/>
      <c r="F107" s="107"/>
      <c r="G107" s="81"/>
      <c r="H107" s="81"/>
      <c r="I107" s="108"/>
    </row>
    <row r="108" spans="1:9">
      <c r="A108" s="80">
        <v>1</v>
      </c>
      <c r="B108" s="94" t="s">
        <v>91</v>
      </c>
      <c r="C108" s="27"/>
      <c r="D108" s="36"/>
      <c r="E108" s="15"/>
      <c r="F108" s="15"/>
      <c r="G108" s="16"/>
      <c r="H108" s="10"/>
      <c r="I108" s="19"/>
    </row>
    <row r="109" spans="1:9">
      <c r="A109" s="10"/>
      <c r="B109" s="10" t="s">
        <v>92</v>
      </c>
      <c r="C109" s="28">
        <v>2010</v>
      </c>
      <c r="D109" s="40">
        <v>28</v>
      </c>
      <c r="E109" s="15">
        <v>0.61388888888888882</v>
      </c>
      <c r="F109" s="15">
        <v>8.3333333333333329E-2</v>
      </c>
      <c r="G109" s="16">
        <f>E109-F109</f>
        <v>0.53055555555555545</v>
      </c>
      <c r="H109" s="10"/>
      <c r="I109" s="19"/>
    </row>
    <row r="110" spans="1:9">
      <c r="A110" s="10"/>
      <c r="B110" s="10" t="s">
        <v>143</v>
      </c>
      <c r="C110" s="28">
        <v>2010</v>
      </c>
      <c r="D110" s="40"/>
      <c r="E110" s="15">
        <v>1.2305555555555556</v>
      </c>
      <c r="F110" s="15">
        <f>E109</f>
        <v>0.61388888888888882</v>
      </c>
      <c r="G110" s="16">
        <f>E110-F110</f>
        <v>0.61666666666666681</v>
      </c>
      <c r="H110" s="10"/>
      <c r="I110" s="19"/>
    </row>
    <row r="111" spans="1:9">
      <c r="A111" s="10"/>
      <c r="B111" s="10" t="s">
        <v>93</v>
      </c>
      <c r="C111" s="28">
        <v>2010</v>
      </c>
      <c r="D111" s="40"/>
      <c r="E111" s="15">
        <v>1.7708333333333333</v>
      </c>
      <c r="F111" s="15">
        <f>E110</f>
        <v>1.2305555555555556</v>
      </c>
      <c r="G111" s="16">
        <f>E111-F111</f>
        <v>0.54027777777777763</v>
      </c>
      <c r="H111" s="17">
        <f>E111</f>
        <v>1.7708333333333333</v>
      </c>
      <c r="I111" s="19">
        <v>1</v>
      </c>
    </row>
    <row r="112" spans="1:9">
      <c r="A112" s="81"/>
      <c r="B112" s="55"/>
      <c r="C112" s="32"/>
      <c r="D112" s="39"/>
      <c r="E112" s="15"/>
      <c r="F112" s="15"/>
      <c r="G112" s="16"/>
      <c r="H112" s="17"/>
      <c r="I112" s="19"/>
    </row>
    <row r="113" spans="1:9">
      <c r="A113" s="18">
        <v>2</v>
      </c>
      <c r="B113" s="100" t="s">
        <v>109</v>
      </c>
      <c r="C113" s="8"/>
      <c r="D113" s="39"/>
      <c r="E113" s="15"/>
      <c r="F113" s="15"/>
      <c r="G113" s="16"/>
      <c r="H113" s="10"/>
      <c r="I113" s="19"/>
    </row>
    <row r="114" spans="1:9">
      <c r="A114" s="18"/>
      <c r="B114" s="10" t="s">
        <v>96</v>
      </c>
      <c r="C114" s="28">
        <v>2011</v>
      </c>
      <c r="D114" s="40">
        <v>30</v>
      </c>
      <c r="E114" s="15">
        <v>0.75</v>
      </c>
      <c r="F114" s="15">
        <v>8.3333333333333329E-2</v>
      </c>
      <c r="G114" s="16">
        <f>E114-F114</f>
        <v>0.66666666666666663</v>
      </c>
      <c r="H114" s="10"/>
      <c r="I114" s="19"/>
    </row>
    <row r="115" spans="1:9">
      <c r="A115" s="18"/>
      <c r="B115" s="10" t="s">
        <v>94</v>
      </c>
      <c r="C115" s="28">
        <v>2010</v>
      </c>
      <c r="D115" s="40"/>
      <c r="E115" s="15">
        <v>1.3680555555555556</v>
      </c>
      <c r="F115" s="15">
        <f>E114</f>
        <v>0.75</v>
      </c>
      <c r="G115" s="16">
        <f>E115-F115</f>
        <v>0.61805555555555558</v>
      </c>
      <c r="H115" s="10"/>
      <c r="I115" s="19"/>
    </row>
    <row r="116" spans="1:9">
      <c r="A116" s="18"/>
      <c r="B116" s="10" t="s">
        <v>97</v>
      </c>
      <c r="C116" s="28">
        <v>2010</v>
      </c>
      <c r="D116" s="40"/>
      <c r="E116" s="15">
        <v>2.0305555555555554</v>
      </c>
      <c r="F116" s="15">
        <f>E115</f>
        <v>1.3680555555555556</v>
      </c>
      <c r="G116" s="16">
        <f>E116-F116</f>
        <v>0.66249999999999987</v>
      </c>
      <c r="H116" s="17">
        <f>E116</f>
        <v>2.0305555555555554</v>
      </c>
      <c r="I116" s="19">
        <v>2</v>
      </c>
    </row>
    <row r="117" spans="1:9">
      <c r="A117" s="18"/>
      <c r="B117" s="25"/>
      <c r="C117" s="45"/>
      <c r="D117" s="40"/>
      <c r="E117" s="15"/>
      <c r="F117" s="15"/>
      <c r="G117" s="16"/>
      <c r="H117" s="17"/>
      <c r="I117" s="19"/>
    </row>
    <row r="118" spans="1:9">
      <c r="A118" s="42" t="s">
        <v>47</v>
      </c>
      <c r="B118" s="56"/>
      <c r="C118" s="43"/>
      <c r="D118" s="43"/>
      <c r="E118" s="24"/>
      <c r="F118" s="15"/>
      <c r="G118" s="10"/>
      <c r="H118" s="10"/>
      <c r="I118" s="19"/>
    </row>
    <row r="119" spans="1:9">
      <c r="A119" s="10">
        <v>1</v>
      </c>
      <c r="B119" s="48" t="s">
        <v>90</v>
      </c>
      <c r="C119" s="101"/>
      <c r="D119" s="102"/>
      <c r="E119" s="15"/>
      <c r="F119" s="15"/>
      <c r="G119" s="16"/>
      <c r="H119" s="10"/>
      <c r="I119" s="19"/>
    </row>
    <row r="120" spans="1:9">
      <c r="A120" s="10"/>
      <c r="B120" s="10" t="s">
        <v>87</v>
      </c>
      <c r="C120" s="28">
        <v>2012</v>
      </c>
      <c r="D120" s="39">
        <v>31</v>
      </c>
      <c r="E120" s="15">
        <v>0.77916666666666667</v>
      </c>
      <c r="F120" s="15">
        <v>8.3333333333333329E-2</v>
      </c>
      <c r="G120" s="16">
        <f>E120-F120</f>
        <v>0.6958333333333333</v>
      </c>
      <c r="H120" s="10"/>
      <c r="I120" s="19"/>
    </row>
    <row r="121" spans="1:9">
      <c r="A121" s="10"/>
      <c r="B121" s="10" t="s">
        <v>88</v>
      </c>
      <c r="C121" s="28">
        <v>2012</v>
      </c>
      <c r="D121" s="39"/>
      <c r="E121" s="15">
        <v>1.4291666666666665</v>
      </c>
      <c r="F121" s="15">
        <f>E120</f>
        <v>0.77916666666666667</v>
      </c>
      <c r="G121" s="16">
        <f>E121-F121</f>
        <v>0.6499999999999998</v>
      </c>
      <c r="H121" s="10"/>
      <c r="I121" s="19"/>
    </row>
    <row r="122" spans="1:9">
      <c r="A122" s="10"/>
      <c r="B122" s="10" t="s">
        <v>89</v>
      </c>
      <c r="C122" s="28">
        <v>2013</v>
      </c>
      <c r="D122" s="39"/>
      <c r="E122" s="15">
        <v>2.120138888888889</v>
      </c>
      <c r="F122" s="15">
        <f>E121</f>
        <v>1.4291666666666665</v>
      </c>
      <c r="G122" s="16">
        <f>E122-F122</f>
        <v>0.69097222222222254</v>
      </c>
      <c r="H122" s="17">
        <f>E122</f>
        <v>2.120138888888889</v>
      </c>
      <c r="I122" s="19">
        <v>1</v>
      </c>
    </row>
    <row r="123" spans="1:9">
      <c r="A123" s="10"/>
      <c r="B123" s="53"/>
      <c r="C123" s="31"/>
      <c r="D123" s="39"/>
      <c r="E123" s="15"/>
      <c r="F123" s="15"/>
      <c r="G123" s="16"/>
      <c r="H123" s="17"/>
      <c r="I123" s="19"/>
    </row>
    <row r="124" spans="1:9">
      <c r="A124" s="42" t="s">
        <v>41</v>
      </c>
      <c r="B124" s="112"/>
      <c r="C124" s="111"/>
      <c r="D124" s="111"/>
      <c r="E124" s="22"/>
      <c r="F124" s="24"/>
      <c r="G124" s="16"/>
      <c r="H124" s="10"/>
      <c r="I124" s="19"/>
    </row>
    <row r="125" spans="1:9">
      <c r="A125" s="113">
        <v>1</v>
      </c>
      <c r="B125" s="82" t="s">
        <v>53</v>
      </c>
      <c r="C125" s="20"/>
      <c r="D125" s="20"/>
      <c r="E125" s="22"/>
      <c r="F125" s="24"/>
      <c r="G125" s="16"/>
      <c r="H125" s="10"/>
      <c r="I125" s="19"/>
    </row>
    <row r="126" spans="1:9">
      <c r="A126" s="113"/>
      <c r="B126" s="82" t="s">
        <v>11</v>
      </c>
      <c r="C126" s="82">
        <v>2004</v>
      </c>
      <c r="D126" s="20">
        <v>32</v>
      </c>
      <c r="E126" s="15">
        <v>2.6437500000000003</v>
      </c>
      <c r="F126" s="15">
        <v>1.875</v>
      </c>
      <c r="G126" s="16">
        <f>E126-F126</f>
        <v>0.76875000000000027</v>
      </c>
      <c r="H126" s="10"/>
      <c r="I126" s="19"/>
    </row>
    <row r="127" spans="1:9">
      <c r="A127" s="113"/>
      <c r="B127" s="82" t="s">
        <v>62</v>
      </c>
      <c r="C127" s="82">
        <v>1998</v>
      </c>
      <c r="D127" s="20"/>
      <c r="E127" s="15">
        <v>3.4583333333333335</v>
      </c>
      <c r="F127" s="15">
        <f>E126</f>
        <v>2.6437500000000003</v>
      </c>
      <c r="G127" s="16">
        <f>E127-F127</f>
        <v>0.81458333333333321</v>
      </c>
      <c r="H127" s="10"/>
      <c r="I127" s="19"/>
    </row>
    <row r="128" spans="1:9">
      <c r="A128" s="113"/>
      <c r="B128" s="82" t="s">
        <v>138</v>
      </c>
      <c r="C128" s="82">
        <v>2005</v>
      </c>
      <c r="D128" s="20"/>
      <c r="E128" s="15">
        <v>4.2583333333333337</v>
      </c>
      <c r="F128" s="15">
        <f>E127</f>
        <v>3.4583333333333335</v>
      </c>
      <c r="G128" s="16">
        <f>E128-F128</f>
        <v>0.80000000000000027</v>
      </c>
      <c r="H128" s="17">
        <f>E128 -F126</f>
        <v>2.3833333333333337</v>
      </c>
      <c r="I128" s="19">
        <v>1</v>
      </c>
    </row>
    <row r="129" spans="1:9">
      <c r="A129" s="113"/>
      <c r="B129" s="57"/>
      <c r="C129" s="20"/>
      <c r="D129" s="20"/>
      <c r="E129" s="22"/>
      <c r="F129" s="24"/>
      <c r="G129" s="16"/>
      <c r="H129" s="10"/>
      <c r="I129" s="19"/>
    </row>
    <row r="130" spans="1:9">
      <c r="A130" s="7">
        <v>2</v>
      </c>
      <c r="B130" s="79" t="s">
        <v>63</v>
      </c>
      <c r="C130" s="60"/>
      <c r="D130" s="40"/>
      <c r="E130" s="61"/>
      <c r="F130" s="61"/>
      <c r="G130" s="62"/>
      <c r="H130" s="63"/>
      <c r="I130" s="64"/>
    </row>
    <row r="131" spans="1:9">
      <c r="A131" s="65"/>
      <c r="B131" s="82" t="s">
        <v>64</v>
      </c>
      <c r="C131" s="82">
        <v>1988</v>
      </c>
      <c r="D131" s="66">
        <v>37</v>
      </c>
      <c r="E131" s="67">
        <v>2.629861111111111</v>
      </c>
      <c r="F131" s="15">
        <v>1.875</v>
      </c>
      <c r="G131" s="16">
        <f>E131-F131</f>
        <v>0.75486111111111098</v>
      </c>
      <c r="H131" s="68"/>
      <c r="I131" s="69"/>
    </row>
    <row r="132" spans="1:9">
      <c r="A132" s="65"/>
      <c r="B132" s="82" t="s">
        <v>65</v>
      </c>
      <c r="C132" s="82">
        <v>1984</v>
      </c>
      <c r="D132" s="66"/>
      <c r="E132" s="67">
        <v>3.46875</v>
      </c>
      <c r="F132" s="15">
        <f>E131</f>
        <v>2.629861111111111</v>
      </c>
      <c r="G132" s="16">
        <f>E132-F132</f>
        <v>0.83888888888888902</v>
      </c>
      <c r="H132" s="68"/>
      <c r="I132" s="69"/>
    </row>
    <row r="133" spans="1:9">
      <c r="A133" s="65"/>
      <c r="B133" s="82" t="s">
        <v>66</v>
      </c>
      <c r="C133" s="82">
        <v>1994</v>
      </c>
      <c r="D133" s="66"/>
      <c r="E133" s="67">
        <v>4.4013888888888895</v>
      </c>
      <c r="F133" s="15">
        <f>E132</f>
        <v>3.46875</v>
      </c>
      <c r="G133" s="16">
        <f>E133-F133</f>
        <v>0.93263888888888946</v>
      </c>
      <c r="H133" s="17">
        <f>E133 -F131</f>
        <v>2.5263888888888895</v>
      </c>
      <c r="I133" s="69">
        <v>2</v>
      </c>
    </row>
    <row r="134" spans="1:9">
      <c r="A134" s="65"/>
      <c r="B134" s="70"/>
      <c r="C134" s="71"/>
      <c r="D134" s="66"/>
      <c r="E134" s="67"/>
      <c r="F134" s="15"/>
      <c r="G134" s="16"/>
      <c r="H134" s="72"/>
      <c r="I134" s="69"/>
    </row>
    <row r="135" spans="1:9">
      <c r="A135" s="87">
        <v>3</v>
      </c>
      <c r="B135" s="79" t="s">
        <v>61</v>
      </c>
      <c r="C135" s="33"/>
      <c r="D135" s="39"/>
      <c r="E135" s="15"/>
      <c r="F135" s="15"/>
      <c r="G135" s="16"/>
      <c r="H135" s="10"/>
      <c r="I135" s="19"/>
    </row>
    <row r="136" spans="1:9">
      <c r="A136" s="7"/>
      <c r="B136" s="82" t="s">
        <v>58</v>
      </c>
      <c r="C136" s="82">
        <v>1989</v>
      </c>
      <c r="D136" s="39">
        <v>36</v>
      </c>
      <c r="E136" s="15">
        <v>2.7416666666666667</v>
      </c>
      <c r="F136" s="15">
        <v>1.875</v>
      </c>
      <c r="G136" s="16">
        <f>E136-F136</f>
        <v>0.8666666666666667</v>
      </c>
      <c r="H136" s="10"/>
      <c r="I136" s="19"/>
    </row>
    <row r="137" spans="1:9">
      <c r="A137" s="20"/>
      <c r="B137" s="82" t="s">
        <v>59</v>
      </c>
      <c r="C137" s="82">
        <v>1989</v>
      </c>
      <c r="D137" s="39"/>
      <c r="E137" s="15">
        <v>3.6034722222222224</v>
      </c>
      <c r="F137" s="15">
        <f>E136</f>
        <v>2.7416666666666667</v>
      </c>
      <c r="G137" s="16">
        <f>E137-F137</f>
        <v>0.86180555555555571</v>
      </c>
      <c r="H137" s="10"/>
      <c r="I137" s="19"/>
    </row>
    <row r="138" spans="1:9">
      <c r="A138" s="20"/>
      <c r="B138" s="82" t="s">
        <v>60</v>
      </c>
      <c r="C138" s="82">
        <v>1987</v>
      </c>
      <c r="D138" s="39"/>
      <c r="E138" s="15">
        <v>4.447222222222222</v>
      </c>
      <c r="F138" s="15">
        <f>E137</f>
        <v>3.6034722222222224</v>
      </c>
      <c r="G138" s="16">
        <f>E138-F138</f>
        <v>0.84374999999999956</v>
      </c>
      <c r="H138" s="17">
        <f>E138 -F136</f>
        <v>2.572222222222222</v>
      </c>
      <c r="I138" s="19">
        <v>3</v>
      </c>
    </row>
    <row r="139" spans="1:9">
      <c r="A139" s="128"/>
      <c r="B139" s="109"/>
      <c r="C139" s="110"/>
      <c r="D139" s="76"/>
      <c r="E139" s="15"/>
      <c r="F139" s="15"/>
      <c r="G139" s="16"/>
      <c r="H139" s="17"/>
      <c r="I139" s="19"/>
    </row>
    <row r="140" spans="1:9">
      <c r="A140" s="7">
        <v>4</v>
      </c>
      <c r="B140" s="89" t="s">
        <v>67</v>
      </c>
      <c r="C140" s="88"/>
      <c r="D140" s="39"/>
      <c r="E140" s="67"/>
      <c r="F140" s="15"/>
      <c r="G140" s="16"/>
      <c r="H140" s="72"/>
      <c r="I140" s="69"/>
    </row>
    <row r="141" spans="1:9">
      <c r="A141" s="7"/>
      <c r="B141" s="82" t="s">
        <v>69</v>
      </c>
      <c r="C141" s="120">
        <v>2002</v>
      </c>
      <c r="D141" s="102">
        <v>38</v>
      </c>
      <c r="E141" s="67">
        <v>2.6569444444444446</v>
      </c>
      <c r="F141" s="15">
        <v>1.875</v>
      </c>
      <c r="G141" s="16">
        <f>E141-F141</f>
        <v>0.78194444444444455</v>
      </c>
      <c r="H141" s="68"/>
      <c r="I141" s="69"/>
    </row>
    <row r="142" spans="1:9">
      <c r="A142" s="7"/>
      <c r="B142" s="82" t="s">
        <v>68</v>
      </c>
      <c r="C142" s="82">
        <v>2002</v>
      </c>
      <c r="D142" s="102"/>
      <c r="E142" s="67">
        <v>3.6527777777777781</v>
      </c>
      <c r="F142" s="15">
        <f>E141</f>
        <v>2.6569444444444446</v>
      </c>
      <c r="G142" s="16">
        <f>E142-F142</f>
        <v>0.99583333333333357</v>
      </c>
      <c r="H142" s="68"/>
      <c r="I142" s="69"/>
    </row>
    <row r="143" spans="1:9">
      <c r="A143" s="7"/>
      <c r="B143" s="82" t="s">
        <v>70</v>
      </c>
      <c r="C143" s="82">
        <v>2005</v>
      </c>
      <c r="D143" s="102"/>
      <c r="E143" s="67">
        <v>4.5437500000000002</v>
      </c>
      <c r="F143" s="15">
        <f>E142</f>
        <v>3.6527777777777781</v>
      </c>
      <c r="G143" s="16">
        <f>E143-F143</f>
        <v>0.89097222222222205</v>
      </c>
      <c r="H143" s="17">
        <f>E143 -F141</f>
        <v>2.6687500000000002</v>
      </c>
      <c r="I143" s="69">
        <v>4</v>
      </c>
    </row>
    <row r="144" spans="1:9">
      <c r="A144" s="65"/>
      <c r="B144" s="70"/>
      <c r="C144" s="71"/>
      <c r="D144" s="66"/>
      <c r="E144" s="67"/>
      <c r="F144" s="15"/>
      <c r="G144" s="16"/>
      <c r="H144" s="72"/>
      <c r="I144" s="69"/>
    </row>
    <row r="145" spans="1:9">
      <c r="A145" s="22">
        <v>5</v>
      </c>
      <c r="B145" s="142" t="s">
        <v>86</v>
      </c>
      <c r="C145" s="143"/>
      <c r="D145" s="92"/>
      <c r="E145" s="75"/>
      <c r="F145" s="15"/>
      <c r="G145" s="16"/>
      <c r="H145" s="17"/>
      <c r="I145" s="19"/>
    </row>
    <row r="146" spans="1:9">
      <c r="A146" s="20"/>
      <c r="B146" s="10" t="s">
        <v>83</v>
      </c>
      <c r="C146" s="144">
        <v>1973</v>
      </c>
      <c r="D146" s="126">
        <v>39</v>
      </c>
      <c r="E146" s="147">
        <v>2.723611111111111</v>
      </c>
      <c r="F146" s="15">
        <v>1.875</v>
      </c>
      <c r="G146" s="16">
        <f>E146-F146</f>
        <v>0.84861111111111098</v>
      </c>
      <c r="H146" s="68"/>
      <c r="I146" s="19"/>
    </row>
    <row r="147" spans="1:9">
      <c r="A147" s="20"/>
      <c r="B147" s="10" t="s">
        <v>84</v>
      </c>
      <c r="C147" s="144">
        <v>1973</v>
      </c>
      <c r="D147" s="126"/>
      <c r="E147" s="147">
        <v>3.6687499999999997</v>
      </c>
      <c r="F147" s="15">
        <f>E146</f>
        <v>2.723611111111111</v>
      </c>
      <c r="G147" s="16">
        <f>E147-F147</f>
        <v>0.94513888888888875</v>
      </c>
      <c r="H147" s="68"/>
      <c r="I147" s="19"/>
    </row>
    <row r="148" spans="1:9">
      <c r="A148" s="20"/>
      <c r="B148" s="10" t="s">
        <v>85</v>
      </c>
      <c r="C148" s="144">
        <v>1961</v>
      </c>
      <c r="D148" s="126"/>
      <c r="E148" s="147">
        <v>4.5680555555555555</v>
      </c>
      <c r="F148" s="15">
        <f>E147</f>
        <v>3.6687499999999997</v>
      </c>
      <c r="G148" s="16">
        <f>E148-F148</f>
        <v>0.8993055555555558</v>
      </c>
      <c r="H148" s="17">
        <f>E148 -F146</f>
        <v>2.6930555555555555</v>
      </c>
      <c r="I148" s="19">
        <v>5</v>
      </c>
    </row>
    <row r="149" spans="1:9">
      <c r="A149" s="121"/>
      <c r="B149" s="129"/>
      <c r="C149" s="145"/>
      <c r="D149" s="127"/>
      <c r="E149" s="122"/>
      <c r="F149" s="15"/>
      <c r="G149" s="16"/>
      <c r="H149" s="72"/>
      <c r="I149" s="19"/>
    </row>
    <row r="150" spans="1:9">
      <c r="A150" s="90">
        <v>6</v>
      </c>
      <c r="B150" s="79" t="s">
        <v>57</v>
      </c>
      <c r="C150" s="34"/>
      <c r="D150" s="76"/>
      <c r="E150" s="15"/>
      <c r="F150" s="15"/>
      <c r="G150" s="16"/>
      <c r="H150" s="10"/>
      <c r="I150" s="19"/>
    </row>
    <row r="151" spans="1:9">
      <c r="A151" s="20"/>
      <c r="B151" s="82" t="s">
        <v>54</v>
      </c>
      <c r="C151" s="82">
        <v>1991</v>
      </c>
      <c r="D151" s="39">
        <v>35</v>
      </c>
      <c r="E151" s="15">
        <v>2.8611111111111112</v>
      </c>
      <c r="F151" s="15">
        <v>1.875</v>
      </c>
      <c r="G151" s="16">
        <f>E151-F151</f>
        <v>0.98611111111111116</v>
      </c>
      <c r="H151" s="10"/>
      <c r="I151" s="19"/>
    </row>
    <row r="152" spans="1:9">
      <c r="A152" s="20"/>
      <c r="B152" s="82" t="s">
        <v>55</v>
      </c>
      <c r="C152" s="82">
        <v>1981</v>
      </c>
      <c r="D152" s="39"/>
      <c r="E152" s="15">
        <v>3.8368055555555554</v>
      </c>
      <c r="F152" s="15">
        <f>E151</f>
        <v>2.8611111111111112</v>
      </c>
      <c r="G152" s="16">
        <f>E152-F152</f>
        <v>0.9756944444444442</v>
      </c>
      <c r="H152" s="10"/>
      <c r="I152" s="19"/>
    </row>
    <row r="153" spans="1:9">
      <c r="A153" s="20"/>
      <c r="B153" s="82" t="s">
        <v>56</v>
      </c>
      <c r="C153" s="82">
        <v>1978</v>
      </c>
      <c r="D153" s="39"/>
      <c r="E153" s="15">
        <v>4.8083333333333336</v>
      </c>
      <c r="F153" s="15">
        <f>E152</f>
        <v>3.8368055555555554</v>
      </c>
      <c r="G153" s="16">
        <f>E153-F153</f>
        <v>0.97152777777777821</v>
      </c>
      <c r="H153" s="17">
        <f>E153 -F151</f>
        <v>2.9333333333333336</v>
      </c>
      <c r="I153" s="19">
        <v>6</v>
      </c>
    </row>
    <row r="154" spans="1:9">
      <c r="A154" s="10"/>
      <c r="B154" s="49"/>
      <c r="C154" s="26"/>
      <c r="D154" s="39"/>
      <c r="E154" s="15"/>
      <c r="F154" s="15"/>
      <c r="G154" s="16"/>
      <c r="H154" s="17"/>
      <c r="I154" s="19"/>
    </row>
    <row r="155" spans="1:9">
      <c r="A155" s="20">
        <v>7</v>
      </c>
      <c r="B155" s="125" t="s">
        <v>76</v>
      </c>
      <c r="C155" s="144"/>
      <c r="D155" s="126"/>
      <c r="E155" s="93"/>
      <c r="F155" s="15"/>
      <c r="G155" s="16"/>
      <c r="H155" s="123"/>
      <c r="I155" s="19"/>
    </row>
    <row r="156" spans="1:9">
      <c r="A156" s="20"/>
      <c r="B156" s="10" t="s">
        <v>77</v>
      </c>
      <c r="C156" s="144"/>
      <c r="D156" s="126">
        <v>43</v>
      </c>
      <c r="E156" s="67">
        <v>2.9506944444444443</v>
      </c>
      <c r="F156" s="15">
        <v>1.875</v>
      </c>
      <c r="G156" s="16">
        <f>E156-F156</f>
        <v>1.0756944444444443</v>
      </c>
      <c r="H156" s="68"/>
      <c r="I156" s="19"/>
    </row>
    <row r="157" spans="1:9" ht="15">
      <c r="A157" s="20"/>
      <c r="B157" s="10" t="s">
        <v>78</v>
      </c>
      <c r="C157" s="144"/>
      <c r="D157" s="93"/>
      <c r="E157" s="67">
        <v>3.9673611111111113</v>
      </c>
      <c r="F157" s="15">
        <f>E156</f>
        <v>2.9506944444444443</v>
      </c>
      <c r="G157" s="16">
        <f>E157-F157</f>
        <v>1.0166666666666671</v>
      </c>
      <c r="H157" s="68"/>
      <c r="I157" s="19"/>
    </row>
    <row r="158" spans="1:9" ht="15">
      <c r="A158" s="20"/>
      <c r="B158" s="10" t="s">
        <v>79</v>
      </c>
      <c r="C158" s="144"/>
      <c r="D158" s="93"/>
      <c r="E158" s="67">
        <v>5.040972222222222</v>
      </c>
      <c r="F158" s="15">
        <f>E157</f>
        <v>3.9673611111111113</v>
      </c>
      <c r="G158" s="16">
        <f>E158-F158</f>
        <v>1.0736111111111106</v>
      </c>
      <c r="H158" s="17">
        <f>E158 -F156</f>
        <v>3.165972222222222</v>
      </c>
      <c r="I158" s="19">
        <v>7</v>
      </c>
    </row>
    <row r="159" spans="1:9" ht="15">
      <c r="A159" s="20"/>
      <c r="B159" s="10"/>
      <c r="C159" s="144"/>
      <c r="D159" s="93"/>
      <c r="E159" s="93"/>
      <c r="F159" s="15"/>
      <c r="G159" s="16"/>
      <c r="H159" s="123"/>
      <c r="I159" s="19"/>
    </row>
    <row r="160" spans="1:9">
      <c r="A160" s="114" t="s">
        <v>48</v>
      </c>
      <c r="B160" s="114"/>
      <c r="C160" s="114"/>
      <c r="D160" s="114"/>
      <c r="E160" s="115"/>
      <c r="F160" s="15"/>
      <c r="G160" s="10"/>
      <c r="H160" s="10"/>
      <c r="I160" s="19"/>
    </row>
    <row r="161" spans="1:9">
      <c r="A161" s="80">
        <v>1</v>
      </c>
      <c r="B161" s="79" t="s">
        <v>53</v>
      </c>
      <c r="C161" s="34"/>
      <c r="D161" s="39"/>
      <c r="E161" s="15"/>
      <c r="F161" s="15"/>
      <c r="G161" s="16"/>
      <c r="H161" s="17"/>
      <c r="I161" s="19"/>
    </row>
    <row r="162" spans="1:9">
      <c r="A162" s="10"/>
      <c r="B162" s="82" t="s">
        <v>71</v>
      </c>
      <c r="C162" s="82">
        <v>2006</v>
      </c>
      <c r="D162" s="40">
        <v>40</v>
      </c>
      <c r="E162" s="15">
        <v>2.7118055555555554</v>
      </c>
      <c r="F162" s="15">
        <v>1.9166666666666667</v>
      </c>
      <c r="G162" s="16">
        <f>E162-F162</f>
        <v>0.79513888888888862</v>
      </c>
      <c r="H162" s="10"/>
      <c r="I162" s="19"/>
    </row>
    <row r="163" spans="1:9">
      <c r="A163" s="10"/>
      <c r="B163" s="82" t="s">
        <v>22</v>
      </c>
      <c r="C163" s="82">
        <v>2006</v>
      </c>
      <c r="D163" s="40"/>
      <c r="E163" s="15">
        <v>3.5409722222222224</v>
      </c>
      <c r="F163" s="15">
        <f>E162</f>
        <v>2.7118055555555554</v>
      </c>
      <c r="G163" s="16">
        <f>E163-F163</f>
        <v>0.82916666666666705</v>
      </c>
      <c r="H163" s="10"/>
      <c r="I163" s="19"/>
    </row>
    <row r="164" spans="1:9">
      <c r="A164" s="10"/>
      <c r="B164" s="82" t="s">
        <v>24</v>
      </c>
      <c r="C164" s="82">
        <v>2006</v>
      </c>
      <c r="D164" s="40"/>
      <c r="E164" s="15">
        <v>4.5430555555555552</v>
      </c>
      <c r="F164" s="15">
        <f>E163</f>
        <v>3.5409722222222224</v>
      </c>
      <c r="G164" s="16">
        <f>E164-F164</f>
        <v>1.0020833333333328</v>
      </c>
      <c r="H164" s="17">
        <f>E164 -F162</f>
        <v>2.6263888888888882</v>
      </c>
      <c r="I164" s="19">
        <v>1</v>
      </c>
    </row>
    <row r="165" spans="1:9">
      <c r="A165" s="81"/>
      <c r="B165" s="51"/>
      <c r="C165" s="29"/>
      <c r="D165" s="39"/>
      <c r="E165" s="15"/>
      <c r="F165" s="15"/>
      <c r="G165" s="16"/>
      <c r="H165" s="17"/>
      <c r="I165" s="19"/>
    </row>
    <row r="166" spans="1:9">
      <c r="A166" s="10">
        <v>2</v>
      </c>
      <c r="B166" s="54" t="s">
        <v>123</v>
      </c>
      <c r="C166" s="30"/>
      <c r="D166" s="39"/>
      <c r="E166" s="15"/>
      <c r="F166" s="15"/>
      <c r="G166" s="16"/>
      <c r="H166" s="10"/>
      <c r="I166" s="19"/>
    </row>
    <row r="167" spans="1:9">
      <c r="A167" s="18"/>
      <c r="B167" s="10" t="s">
        <v>124</v>
      </c>
      <c r="C167" s="11">
        <v>2007</v>
      </c>
      <c r="D167" s="40">
        <v>42</v>
      </c>
      <c r="E167" s="15">
        <v>2.8409722222222222</v>
      </c>
      <c r="F167" s="15">
        <v>1.9166666666666667</v>
      </c>
      <c r="G167" s="16">
        <f>E167-F167</f>
        <v>0.92430555555555549</v>
      </c>
      <c r="H167" s="10"/>
      <c r="I167" s="19"/>
    </row>
    <row r="168" spans="1:9">
      <c r="A168" s="18"/>
      <c r="B168" s="10" t="s">
        <v>125</v>
      </c>
      <c r="C168" s="11">
        <v>2007</v>
      </c>
      <c r="D168" s="40"/>
      <c r="E168" s="15">
        <v>3.7277777777777779</v>
      </c>
      <c r="F168" s="15">
        <f>E167</f>
        <v>2.8409722222222222</v>
      </c>
      <c r="G168" s="16">
        <f>E168-F168</f>
        <v>0.88680555555555562</v>
      </c>
      <c r="H168" s="10"/>
      <c r="I168" s="19"/>
    </row>
    <row r="169" spans="1:9">
      <c r="A169" s="18"/>
      <c r="B169" s="10" t="s">
        <v>126</v>
      </c>
      <c r="C169" s="11">
        <v>2007</v>
      </c>
      <c r="D169" s="40"/>
      <c r="E169" s="15">
        <v>4.6270833333333332</v>
      </c>
      <c r="F169" s="15">
        <f>E168</f>
        <v>3.7277777777777779</v>
      </c>
      <c r="G169" s="16">
        <f>E169-F169</f>
        <v>0.89930555555555536</v>
      </c>
      <c r="H169" s="17">
        <f>E169 -F167</f>
        <v>2.7104166666666663</v>
      </c>
      <c r="I169" s="19">
        <v>2</v>
      </c>
    </row>
    <row r="170" spans="1:9">
      <c r="A170" s="10"/>
      <c r="B170" s="82"/>
      <c r="C170" s="82"/>
      <c r="D170" s="40"/>
      <c r="E170" s="15"/>
      <c r="F170" s="15"/>
      <c r="G170" s="16"/>
      <c r="H170" s="17"/>
      <c r="I170" s="19"/>
    </row>
    <row r="171" spans="1:9">
      <c r="A171" s="80">
        <v>3</v>
      </c>
      <c r="B171" s="94" t="s">
        <v>95</v>
      </c>
      <c r="C171" s="27"/>
      <c r="D171" s="36"/>
      <c r="E171" s="15"/>
      <c r="F171" s="15"/>
      <c r="G171" s="16"/>
      <c r="H171" s="10"/>
      <c r="I171" s="19"/>
    </row>
    <row r="172" spans="1:9">
      <c r="A172" s="10"/>
      <c r="B172" s="10" t="s">
        <v>120</v>
      </c>
      <c r="C172" s="28">
        <v>2007</v>
      </c>
      <c r="D172" s="40">
        <v>41</v>
      </c>
      <c r="E172" s="15">
        <v>2.9222222222222225</v>
      </c>
      <c r="F172" s="15">
        <v>1.9166666666666667</v>
      </c>
      <c r="G172" s="16">
        <f>E172-F172</f>
        <v>1.0055555555555558</v>
      </c>
      <c r="H172" s="10"/>
      <c r="I172" s="19"/>
    </row>
    <row r="173" spans="1:9">
      <c r="A173" s="10"/>
      <c r="B173" s="10" t="s">
        <v>122</v>
      </c>
      <c r="C173" s="28">
        <v>2006</v>
      </c>
      <c r="D173" s="40"/>
      <c r="E173" s="15">
        <v>4.0479166666666666</v>
      </c>
      <c r="F173" s="15">
        <f>E172</f>
        <v>2.9222222222222225</v>
      </c>
      <c r="G173" s="16">
        <f>E173-F173</f>
        <v>1.1256944444444441</v>
      </c>
      <c r="H173" s="10"/>
      <c r="I173" s="19"/>
    </row>
    <row r="174" spans="1:9">
      <c r="A174" s="10"/>
      <c r="B174" s="10" t="s">
        <v>121</v>
      </c>
      <c r="C174" s="28">
        <v>2007</v>
      </c>
      <c r="D174" s="40"/>
      <c r="E174" s="15">
        <v>5.1840277777777777</v>
      </c>
      <c r="F174" s="15">
        <v>3.9972222222222222</v>
      </c>
      <c r="G174" s="16">
        <f>E174-F174</f>
        <v>1.1868055555555554</v>
      </c>
      <c r="H174" s="17">
        <f>E174 -F172</f>
        <v>3.2673611111111107</v>
      </c>
      <c r="I174" s="19">
        <v>3</v>
      </c>
    </row>
    <row r="175" spans="1:9">
      <c r="A175" s="10"/>
      <c r="B175" s="146"/>
      <c r="C175" s="28"/>
      <c r="D175" s="39"/>
      <c r="E175" s="15"/>
      <c r="F175" s="15"/>
      <c r="G175" s="16"/>
      <c r="H175" s="17"/>
      <c r="I175" s="19"/>
    </row>
    <row r="176" spans="1:9">
      <c r="A176" s="130" t="s">
        <v>19</v>
      </c>
    </row>
    <row r="177" spans="1:1">
      <c r="A177" s="130" t="s">
        <v>18</v>
      </c>
    </row>
  </sheetData>
  <mergeCells count="1">
    <mergeCell ref="A160:E160"/>
  </mergeCells>
  <conditionalFormatting sqref="F156 F141 F146 F136 F131 F126 F151 G5:G129 G131:G175">
    <cfRule type="cellIs" dxfId="0" priority="34" stopIfTrue="1" operator="lessThan">
      <formula>0</formula>
    </cfRule>
  </conditionalFormatting>
  <pageMargins left="0.31496062992125984" right="0.31496062992125984" top="0.35433070866141736" bottom="0.15748031496062992" header="0.31496062992125984" footer="0.31496062992125984"/>
  <pageSetup paperSize="9" orientation="portrait" r:id="rId1"/>
  <rowBreaks count="3" manualBreakCount="3">
    <brk id="47" max="16383" man="1"/>
    <brk id="90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D25" sqref="D25"/>
    </sheetView>
  </sheetViews>
  <sheetFormatPr defaultRowHeight="15"/>
  <cols>
    <col min="4" max="4" width="38.5703125" customWidth="1"/>
    <col min="5" max="5" width="7.5703125" customWidth="1"/>
  </cols>
  <sheetData>
    <row r="1" spans="1:7">
      <c r="A1" s="1" t="s">
        <v>15</v>
      </c>
      <c r="B1" s="1"/>
      <c r="C1" s="1"/>
      <c r="D1" s="1"/>
      <c r="E1" s="1"/>
      <c r="F1" s="1"/>
      <c r="G1" s="1"/>
    </row>
    <row r="2" spans="1:7">
      <c r="A2" s="1" t="s">
        <v>35</v>
      </c>
      <c r="B2" s="1"/>
      <c r="C2" s="1"/>
      <c r="D2" s="1"/>
      <c r="E2" s="1"/>
      <c r="F2" s="1"/>
      <c r="G2" s="1"/>
    </row>
    <row r="3" spans="1:7">
      <c r="A3" s="1" t="s">
        <v>127</v>
      </c>
      <c r="B3" s="1"/>
      <c r="C3" s="1"/>
      <c r="D3" s="1"/>
      <c r="E3" s="1"/>
      <c r="F3" s="1"/>
      <c r="G3" s="1"/>
    </row>
    <row r="4" spans="1:7" ht="15.75">
      <c r="A4" s="3" t="s">
        <v>131</v>
      </c>
      <c r="B4" s="3"/>
      <c r="C4" s="3"/>
      <c r="D4" s="3"/>
      <c r="E4" s="1"/>
      <c r="F4" s="1"/>
      <c r="G4" s="1"/>
    </row>
    <row r="5" spans="1:7" ht="18">
      <c r="A5" s="9"/>
      <c r="B5" s="9"/>
      <c r="C5" s="9"/>
      <c r="D5" s="9"/>
      <c r="E5" s="9"/>
      <c r="F5" s="9"/>
      <c r="G5" s="9"/>
    </row>
    <row r="6" spans="1:7" ht="18">
      <c r="A6" s="9"/>
      <c r="B6" s="9"/>
      <c r="C6" s="9" t="s">
        <v>10</v>
      </c>
      <c r="D6" s="9"/>
      <c r="E6" s="9"/>
      <c r="F6" s="9"/>
      <c r="G6" s="9"/>
    </row>
    <row r="7" spans="1:7" ht="18.75" customHeight="1">
      <c r="A7" s="103" t="s">
        <v>130</v>
      </c>
      <c r="B7" s="117" t="s">
        <v>42</v>
      </c>
      <c r="C7" s="117"/>
      <c r="D7" s="117"/>
      <c r="E7" s="12"/>
      <c r="F7" s="12"/>
      <c r="G7" s="12"/>
    </row>
    <row r="8" spans="1:7" ht="18.75">
      <c r="A8" s="14">
        <v>0.45833333333333331</v>
      </c>
      <c r="B8" s="118" t="s">
        <v>44</v>
      </c>
      <c r="C8" s="118"/>
      <c r="D8" s="118"/>
      <c r="E8" s="74"/>
      <c r="F8" s="74"/>
      <c r="G8" s="74"/>
    </row>
    <row r="9" spans="1:7" ht="18.75">
      <c r="A9" s="14">
        <v>0.45833333333333331</v>
      </c>
      <c r="B9" s="118" t="s">
        <v>128</v>
      </c>
      <c r="C9" s="118"/>
      <c r="D9" s="118"/>
      <c r="E9" s="74"/>
      <c r="F9" s="74"/>
      <c r="G9" s="74"/>
    </row>
    <row r="10" spans="1:7" ht="18.75" customHeight="1">
      <c r="A10" s="14">
        <v>0.4597222222222222</v>
      </c>
      <c r="B10" s="119" t="s">
        <v>146</v>
      </c>
      <c r="C10" s="119"/>
      <c r="D10" s="119"/>
      <c r="E10" s="74"/>
      <c r="F10" s="74"/>
      <c r="G10" s="74"/>
    </row>
    <row r="11" spans="1:7" ht="18.75">
      <c r="A11" s="14">
        <v>0.4597222222222222</v>
      </c>
      <c r="B11" s="118" t="s">
        <v>43</v>
      </c>
      <c r="C11" s="118"/>
      <c r="D11" s="118"/>
      <c r="E11" s="13"/>
      <c r="F11" s="13"/>
      <c r="G11" s="12"/>
    </row>
    <row r="12" spans="1:7" ht="18.75">
      <c r="A12" s="14">
        <v>0.4597222222222222</v>
      </c>
      <c r="B12" s="118" t="s">
        <v>46</v>
      </c>
      <c r="C12" s="118"/>
      <c r="D12" s="118"/>
      <c r="E12" s="12"/>
      <c r="F12" s="12"/>
      <c r="G12" s="12"/>
    </row>
    <row r="13" spans="1:7" ht="18.75">
      <c r="A13" s="14">
        <v>0.4597222222222222</v>
      </c>
      <c r="B13" s="118" t="s">
        <v>129</v>
      </c>
      <c r="C13" s="118"/>
      <c r="D13" s="118"/>
      <c r="E13" s="73"/>
      <c r="F13" s="73"/>
      <c r="G13" s="73"/>
    </row>
    <row r="14" spans="1:7" ht="18.75">
      <c r="A14" s="14">
        <v>0.48958333333333331</v>
      </c>
      <c r="B14" s="13" t="s">
        <v>41</v>
      </c>
      <c r="C14" s="13"/>
      <c r="D14" s="13"/>
      <c r="E14" s="13"/>
      <c r="F14" s="13"/>
      <c r="G14" s="13"/>
    </row>
    <row r="15" spans="1:7" ht="18.75">
      <c r="A15" s="14">
        <v>0.49027777777777781</v>
      </c>
      <c r="B15" s="116" t="s">
        <v>40</v>
      </c>
      <c r="C15" s="116"/>
      <c r="D15" s="116"/>
      <c r="E15" s="116"/>
      <c r="F15" s="116"/>
      <c r="G15" s="12"/>
    </row>
    <row r="16" spans="1:7" ht="18.75">
      <c r="A16" s="12"/>
      <c r="B16" s="12"/>
      <c r="C16" s="12"/>
      <c r="D16" s="12"/>
      <c r="E16" s="12"/>
      <c r="F16" s="12"/>
      <c r="G16" s="12"/>
    </row>
  </sheetData>
  <mergeCells count="2">
    <mergeCell ref="B15:F15"/>
    <mergeCell ref="B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" zoomScale="89" zoomScaleNormal="89" workbookViewId="0">
      <selection activeCell="A5" sqref="A5:XFD11"/>
    </sheetView>
  </sheetViews>
  <sheetFormatPr defaultRowHeight="15"/>
  <cols>
    <col min="1" max="1" width="13.42578125" customWidth="1"/>
    <col min="2" max="2" width="22.85546875" customWidth="1"/>
    <col min="3" max="3" width="19.140625" customWidth="1"/>
    <col min="4" max="4" width="26.5703125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Программа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Варенька Одинокая</cp:lastModifiedBy>
  <cp:lastPrinted>2023-12-16T10:25:06Z</cp:lastPrinted>
  <dcterms:created xsi:type="dcterms:W3CDTF">2019-03-14T17:00:15Z</dcterms:created>
  <dcterms:modified xsi:type="dcterms:W3CDTF">2023-12-16T10:26:29Z</dcterms:modified>
</cp:coreProperties>
</file>